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mal rfm closed\"/>
    </mc:Choice>
  </mc:AlternateContent>
  <bookViews>
    <workbookView xWindow="120" yWindow="120" windowWidth="15600" windowHeight="8265" tabRatio="860"/>
  </bookViews>
  <sheets>
    <sheet name="Spare parts and Machineries" sheetId="1" r:id="rId1"/>
    <sheet name="Cleaning section machineries" sheetId="2" r:id="rId2"/>
    <sheet name="Milling section Machineries" sheetId="3" r:id="rId3"/>
    <sheet name="Motors and Electrical equipment" sheetId="4" r:id="rId4"/>
    <sheet name="Lab equipments" sheetId="5" r:id="rId5"/>
    <sheet name="Stores" sheetId="6" r:id="rId6"/>
    <sheet name="List of Spoutings in the mill" sheetId="7" r:id="rId7"/>
  </sheets>
  <calcPr calcId="162913"/>
</workbook>
</file>

<file path=xl/calcChain.xml><?xml version="1.0" encoding="utf-8"?>
<calcChain xmlns="http://schemas.openxmlformats.org/spreadsheetml/2006/main">
  <c r="E136" i="6" l="1"/>
  <c r="L5" i="4" l="1"/>
  <c r="L6" i="4"/>
  <c r="L7" i="4"/>
  <c r="L8" i="4"/>
  <c r="L9" i="4"/>
  <c r="L10" i="4"/>
  <c r="L11" i="4"/>
  <c r="L12" i="4"/>
  <c r="L13" i="4"/>
  <c r="L14" i="4"/>
  <c r="L34" i="4" s="1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F5" i="4"/>
  <c r="F6" i="4"/>
  <c r="F7" i="4"/>
  <c r="F8" i="4"/>
  <c r="F47" i="4" s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K34" i="4"/>
  <c r="E47" i="4"/>
  <c r="I38" i="4" l="1"/>
</calcChain>
</file>

<file path=xl/sharedStrings.xml><?xml version="1.0" encoding="utf-8"?>
<sst xmlns="http://schemas.openxmlformats.org/spreadsheetml/2006/main" count="564" uniqueCount="444">
  <si>
    <t xml:space="preserve">Spare machineries and machine parts </t>
  </si>
  <si>
    <t>1) Plansifter ( Ram prasad) - 2 no's( But it is dismantled)</t>
  </si>
  <si>
    <t>b) Plansifter Pulleys - 2 no's</t>
  </si>
  <si>
    <t>c) Plansifter channels- Size 73"  - 4 no's</t>
  </si>
  <si>
    <t>d) Plansifter channels - Size 10ft 4" - 4 no's</t>
  </si>
  <si>
    <t>e) Wooden sieve frames - 256 no's</t>
  </si>
  <si>
    <t>2) Screw conveyor ( S.S Metal) - Trough Length = 12 ft</t>
  </si>
  <si>
    <t xml:space="preserve"> Trough Breadth = 9"</t>
  </si>
  <si>
    <t>Screw length = 12 ft</t>
  </si>
  <si>
    <t>3) Belt magnet with complete set assembled  - 1 no's</t>
  </si>
  <si>
    <t>( Length of the magnet - 46" - 3 no's)</t>
  </si>
  <si>
    <t>4) Bran finisher - 1 no's</t>
  </si>
  <si>
    <t>6) Mukul company plansifter spare parts</t>
  </si>
  <si>
    <t xml:space="preserve"> </t>
  </si>
  <si>
    <t>a) Plansifter weights - 2 no's</t>
  </si>
  <si>
    <t>c) Plansifter wooden single frames - 42 no's</t>
  </si>
  <si>
    <t>7) Bansal company minisifter complete set assembled - 1 no's</t>
  </si>
  <si>
    <t>8) Old Mukul company separator – 1 no’s</t>
  </si>
  <si>
    <t>9) Ramprasad company Roll bodies – 7 no’s</t>
  </si>
  <si>
    <t>10) GDR company roll bodies – 4 no’s</t>
  </si>
  <si>
    <t>d) Plansifter plate for motor mounting - 1 no's</t>
  </si>
  <si>
    <t>a) Plansifter plate for motor mounting - 67" X 32.5" plates - 2 no's</t>
  </si>
  <si>
    <t>5) Impact detacher - 1 no's</t>
  </si>
  <si>
    <t>11) Mukul company purifiers with complete set assembled - 2 no's</t>
  </si>
  <si>
    <t>12) Aspiration fan with motor ( H.P - 15, R.P.M - 1450) - 1 no's</t>
  </si>
  <si>
    <t>14) Tubogon separator - 1 no's</t>
  </si>
  <si>
    <t>15) 9 ft X 10 " M.S screw conveyor trough - 2 no's</t>
  </si>
  <si>
    <t>16) 12 ft X 10 " M.S screw conveyor trough - 2 no's</t>
  </si>
  <si>
    <t>17) 7 ft 9"  X 10 " M.S screw conveyor - 1 no's</t>
  </si>
  <si>
    <t>18) 10 ft X 10 " M.S screw conveyor trough - 2 no's</t>
  </si>
  <si>
    <t>19) 8ft X 10 " screw conveyor screws - 6 no's</t>
  </si>
  <si>
    <t>20) Elevator belt pulley shafts - 4 no's</t>
  </si>
  <si>
    <t>( 10ft X 2" shaft )</t>
  </si>
  <si>
    <t>b) 10 ft size channels - 6 no's</t>
  </si>
  <si>
    <r>
      <t xml:space="preserve">21) Roll body rolls with bearings - </t>
    </r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2 no's of polish rolls </t>
    </r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8 no's of Break rolls</t>
    </r>
  </si>
  <si>
    <r>
      <t xml:space="preserve">22) Roll body rolls without bearings - </t>
    </r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4 no's of polish rolls </t>
    </r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6 no's of Break rolls</t>
    </r>
  </si>
  <si>
    <t xml:space="preserve">Break roll gears </t>
  </si>
  <si>
    <t xml:space="preserve">Gear </t>
  </si>
  <si>
    <t xml:space="preserve">No. of teeth </t>
  </si>
  <si>
    <t xml:space="preserve">No. of gears </t>
  </si>
  <si>
    <t xml:space="preserve">Big gear </t>
  </si>
  <si>
    <t xml:space="preserve">Small gear </t>
  </si>
  <si>
    <t xml:space="preserve">Small gears </t>
  </si>
  <si>
    <r>
      <t xml:space="preserve">23) </t>
    </r>
    <r>
      <rPr>
        <b/>
        <u/>
        <sz val="11"/>
        <color theme="1"/>
        <rFont val="Calibri"/>
        <family val="2"/>
        <scheme val="minor"/>
      </rPr>
      <t>Rajesh engg roll body differential gears</t>
    </r>
  </si>
  <si>
    <r>
      <t xml:space="preserve">23) </t>
    </r>
    <r>
      <rPr>
        <b/>
        <u/>
        <sz val="11"/>
        <color theme="1"/>
        <rFont val="Calibri"/>
        <family val="2"/>
        <scheme val="minor"/>
      </rPr>
      <t>Padmanaban engg roll body differential gears</t>
    </r>
  </si>
  <si>
    <t>Small gear</t>
  </si>
  <si>
    <t xml:space="preserve">24) Roll body gear boxes </t>
  </si>
  <si>
    <t>a) GDR Roll body gear box - 8 no's</t>
  </si>
  <si>
    <t>b) Polland Roll body gear box - 4 no's</t>
  </si>
  <si>
    <t>26) Satake company des-stoner - 1 no's</t>
  </si>
  <si>
    <t>25) Roll body pulleys - 14 no's</t>
  </si>
  <si>
    <t>27) Airlocks ( 250 mm) - 3 no's</t>
  </si>
  <si>
    <t>28) Aspiration fan with motor ( 12.5 hp, 2900 RPM)</t>
  </si>
  <si>
    <t>13) Aspiration fan - 2 no's</t>
  </si>
  <si>
    <t>29) Elevator boots ( 30"X30"X8") - 2 no's</t>
  </si>
  <si>
    <t>30) Kanki separating machine from dust with complete assemble set - 1 no's ( It is in PP bags store)</t>
  </si>
  <si>
    <t>31) Doongli separating machine - 1 no's ( It is in PP bags store)</t>
  </si>
  <si>
    <t>32) Elevator which is attached to kanki separating machine in PP bags store- 1 no's</t>
  </si>
  <si>
    <t>Elevator box - 18ft X 8 ", Bucket size - 5" , Belt size - 36 ft X 6"</t>
  </si>
  <si>
    <t>33) 12" X 6" high flux permanent magnet - 1 no's</t>
  </si>
  <si>
    <t>Intake section</t>
  </si>
  <si>
    <t>2) 180 mm Airlocks - 2 no's</t>
  </si>
  <si>
    <t>1) Mukul company separator - 1 no's</t>
  </si>
  <si>
    <t>3) Schmilt seeger company rotary separator - 1 no's</t>
  </si>
  <si>
    <t>5) Indian Mana separator - 1 no's</t>
  </si>
  <si>
    <t>4) 30 ft height and 10"X10" elevator - 1 no's ( 60 ft X 8" belt and 7" buckets - 110 no's)</t>
  </si>
  <si>
    <t>6) 30 ft height and 8"X8" elevator - 1 no's ( 60X6" belt and 5" buckets - 110 no's)</t>
  </si>
  <si>
    <t>7) 28 ft height and 8"X8" elevator - 1 no's ( 56X6" belt and 5" buckets - 110 no's)</t>
  </si>
  <si>
    <t>1st cleaning section</t>
  </si>
  <si>
    <t>8) 55 ft height and 10"X10" elevator - 1 no's ( 110ftX6" belt and 5" buckets - 210 no's)</t>
  </si>
  <si>
    <t>9) Aspiration fan - 1 no's ( 15 HP and 2900 RPM)</t>
  </si>
  <si>
    <t>10) 220 mm Airlock - 1 no's</t>
  </si>
  <si>
    <t>11) Screw conveyor - 1 no's ( Trough- 52 ft X 16" , Screw - 52 ft X 12")</t>
  </si>
  <si>
    <t>12) Screw conveyor - 1 no's ( Trough- 27 ft X 12")</t>
  </si>
  <si>
    <t>13) Cyclone - 1 no's</t>
  </si>
  <si>
    <t>1) Muhlenbau company wheat blending control panel - 1 no's</t>
  </si>
  <si>
    <t>3) Horizontal whizzer - 1 no's</t>
  </si>
  <si>
    <t>6) Hall Mark company cockle cylinder - 1 no's</t>
  </si>
  <si>
    <t>7) Buhler separator with aspirator - 1 no's</t>
  </si>
  <si>
    <t>8) Indian type Mana separator on top of Buhler separator - 2no's</t>
  </si>
  <si>
    <t>10) Padmanaban company scourer with Aspirator - 1 no's</t>
  </si>
  <si>
    <t>9) 250 mm Airlock for Mana separator - 1 no's</t>
  </si>
  <si>
    <t xml:space="preserve">11) Cyclone with 225mm Airlock for buhler separator - 1 no's </t>
  </si>
  <si>
    <t>12) Cyclone with 225mm Airlock for aspiration line - 3 no's</t>
  </si>
  <si>
    <t>13) Screw conveyor (12ft X 9 ") - 2 no's</t>
  </si>
  <si>
    <t>15) 24ft X 12" screw conveyor - 1 no's</t>
  </si>
  <si>
    <t xml:space="preserve">4) Buhler company De-stoner - 2 no's </t>
  </si>
  <si>
    <t>5) Cyclone for Buhler de-stoner - 2 no's</t>
  </si>
  <si>
    <t>16) Aspiration fan for Buhler De- stoner - 2 no's ( 15 HP, 2900 RPM)</t>
  </si>
  <si>
    <t>14) 46ft X 12" screw conveyor - 2 no's</t>
  </si>
  <si>
    <t>17) Aspiration fan - 1 no's ( 15 Hp, 1440 RPM)</t>
  </si>
  <si>
    <t>2nd cleaning section</t>
  </si>
  <si>
    <t>1) Water mixing conveyor- 1 no's</t>
  </si>
  <si>
    <t>2) Buhler scourer with aspirator - 1 no's</t>
  </si>
  <si>
    <t>3) 44" length belt magnet - 1 no's</t>
  </si>
  <si>
    <t>4) Chinese De-stoner - 1 no's</t>
  </si>
  <si>
    <t>5) Aspiration fan for De-stoner - 1 no's( 15Hp , 1440 RPM)</t>
  </si>
  <si>
    <t>6) 12ft X 12" screw conveyor - 1 no's</t>
  </si>
  <si>
    <t xml:space="preserve">18) Tube Elevator -1 no's ( 110 ft height and 10" dia, Belt - 220 ft X 6", 5" Buckets - 210 no's) </t>
  </si>
  <si>
    <t>19) Elevator - 2 no's ( Height - 110 ft, 8"X8" box , Belt - 220 ft X 6", 5" buckets - 210 no's)</t>
  </si>
  <si>
    <t>7) Mill cleaning screw conveyor - 1 no's( 12ft X9")</t>
  </si>
  <si>
    <t>8) Mill cleaning aspiration cyclone with 225 mm Airlock - 1 no's</t>
  </si>
  <si>
    <t>9) Elevator - 2 no's ( Height - 110 ft, 8"X8" box , Belt - 220 ft X 6", 5" buckets - 210 no's)</t>
  </si>
  <si>
    <t>10) Mill cleaning Elevator - 1 no's ( Height - 110 ft, 8"X8" box , Belt - 220 ft X 6", 5" buckets - 210 no's)</t>
  </si>
  <si>
    <t>11) Aspiration fan - 1 no's (10 HP , 2900 RPM)</t>
  </si>
  <si>
    <t>12) Screw conveyor - 1 no's ( 19ft X 9")</t>
  </si>
  <si>
    <t xml:space="preserve">Milling section </t>
  </si>
  <si>
    <t>1) Padmananban company Impact detachers - 2 no's</t>
  </si>
  <si>
    <t>2) Polland company roll bodies - 5 no's</t>
  </si>
  <si>
    <t>3) Indopole company roll bodies - 7 no's</t>
  </si>
  <si>
    <t>4) Rod Magnet box on top of 1st BK roll body - 1 no's</t>
  </si>
  <si>
    <t>5) Maida screw conveyor - 1 nos ( 16ft X 9")</t>
  </si>
  <si>
    <t>6) Maida screw conveyors - 2 nos ( 44ft X 8 ")</t>
  </si>
  <si>
    <t>7) Bran conveyors - 2 nos ( 8"X24ft)</t>
  </si>
  <si>
    <t>8) Bran conveyors - 1 nos ( 8"X28ft)</t>
  </si>
  <si>
    <t>9) Bansal company purifiers - 3 no's</t>
  </si>
  <si>
    <t>10) Ram Prasad company Mini plan sifter with 28 sieve frames - 1 no's</t>
  </si>
  <si>
    <t>11) Bansal company Mini plan sifter with 28 sieve frames - 1 no's</t>
  </si>
  <si>
    <t>12) Pingle company Bran finisher - 1 no's</t>
  </si>
  <si>
    <t>13) Aspirator for Milling cleaning - 1 no's</t>
  </si>
  <si>
    <t>14) Mukul company 8 sections Plansifter - 3 no's</t>
  </si>
  <si>
    <t>15) Dustven company High pressure filter - 1 no's</t>
  </si>
  <si>
    <t>17) Indian type small aspirator on top of Sooji belt magnet - 1no's</t>
  </si>
  <si>
    <t>18) Aspiration fan - 1 no's ( 30 Hp , 1440 RPM)</t>
  </si>
  <si>
    <t>19) Inger soil rand company Air compressors - 2 no's</t>
  </si>
  <si>
    <t>20) Dustven company High pressure fan - 1 no's ( 75 HP, 2900 RPM)</t>
  </si>
  <si>
    <t>21) Tube Elevators - 2 no's ( Height - 55ft, Top cap &amp; bottom boot - 8" X 30", Tube dia - 10", Belt - 110 ft X 6", Bucket - 5")</t>
  </si>
  <si>
    <t>22) Aspiration fan - 1 no's ( 5 HP, 1440 RPM)</t>
  </si>
  <si>
    <t>23) Shakti company warm reduction gear unite for group airlocks - 2 no's ( Gear ratio 10:1)</t>
  </si>
  <si>
    <t>25) Dust elevator - 1 no's ( 30ft X 8")</t>
  </si>
  <si>
    <t>26) Mukul company Hammer mill - 2no's</t>
  </si>
  <si>
    <t>27) Tube conveyor - 1 no's ( 12" X 10ft)</t>
  </si>
  <si>
    <t>28) Elevator - 1 no's ( 26ft X 8" , Belt - 52 ft X 6", Bucket - 5")</t>
  </si>
  <si>
    <t>34) Old model Mukul company destoner - 1 no's</t>
  </si>
  <si>
    <t>HP (K.W)</t>
  </si>
  <si>
    <t>RPM</t>
  </si>
  <si>
    <t>No. of motors</t>
  </si>
  <si>
    <t>10 (7.5)</t>
  </si>
  <si>
    <t>75 (55)</t>
  </si>
  <si>
    <t>15 (11)</t>
  </si>
  <si>
    <t>5 (4)</t>
  </si>
  <si>
    <t>3 (2.5)</t>
  </si>
  <si>
    <t>2 (1.5)</t>
  </si>
  <si>
    <t>20 (15)</t>
  </si>
  <si>
    <t>water pump motor</t>
  </si>
  <si>
    <r>
      <rPr>
        <sz val="11"/>
        <color theme="1"/>
        <rFont val="Calibri"/>
        <family val="2"/>
        <scheme val="minor"/>
      </rPr>
      <t>1)</t>
    </r>
    <r>
      <rPr>
        <b/>
        <u/>
        <sz val="11"/>
        <color theme="1"/>
        <rFont val="Calibri"/>
        <family val="2"/>
        <scheme val="minor"/>
      </rPr>
      <t xml:space="preserve"> Spare motors list</t>
    </r>
  </si>
  <si>
    <t>2) ACB - 800 Amps = 1 no's</t>
  </si>
  <si>
    <t>Machine</t>
  </si>
  <si>
    <t xml:space="preserve">HP </t>
  </si>
  <si>
    <t>Screw conveyor</t>
  </si>
  <si>
    <t>Diametric sifter</t>
  </si>
  <si>
    <t>Hammer mill</t>
  </si>
  <si>
    <t>Hammer mill fan</t>
  </si>
  <si>
    <t>Dust mixing for hammer mill</t>
  </si>
  <si>
    <t>Entolator</t>
  </si>
  <si>
    <t>Water pump</t>
  </si>
  <si>
    <t>De- stoner</t>
  </si>
  <si>
    <t>Workshop</t>
  </si>
  <si>
    <t>1) Grooving machine for rolls - 1 no's</t>
  </si>
  <si>
    <t>Roll Grooving machine</t>
  </si>
  <si>
    <t>Grinder in Grooving machine</t>
  </si>
  <si>
    <t>Roller rotating in grooving machine</t>
  </si>
  <si>
    <t>Refraction elevator</t>
  </si>
  <si>
    <t>Roll bodies</t>
  </si>
  <si>
    <t>Plansifter</t>
  </si>
  <si>
    <t>High pressure fan</t>
  </si>
  <si>
    <t>Aspiration fan</t>
  </si>
  <si>
    <t>Maida conveyor</t>
  </si>
  <si>
    <t>Bran conveyors</t>
  </si>
  <si>
    <t>Elevator</t>
  </si>
  <si>
    <t>Airlock</t>
  </si>
  <si>
    <t>Purifier vibro motors</t>
  </si>
  <si>
    <t>Mini sifter</t>
  </si>
  <si>
    <t>Improver feeder</t>
  </si>
  <si>
    <t>Bran fininsher</t>
  </si>
  <si>
    <t>Sooji Belt magnet</t>
  </si>
  <si>
    <t>Vibrator</t>
  </si>
  <si>
    <t>Elevators for I Bk &amp; II BK</t>
  </si>
  <si>
    <t>wheat conveyor</t>
  </si>
  <si>
    <t xml:space="preserve">Group Airlocks </t>
  </si>
  <si>
    <t>Air compressor</t>
  </si>
  <si>
    <t xml:space="preserve">Screw conveyors </t>
  </si>
  <si>
    <t>Horizontal whizzer</t>
  </si>
  <si>
    <t>Volumetric feeders</t>
  </si>
  <si>
    <t>Scourer</t>
  </si>
  <si>
    <t>De stoner vibro motors</t>
  </si>
  <si>
    <t>Separator</t>
  </si>
  <si>
    <t>Vibro motors</t>
  </si>
  <si>
    <t>Belt magnet</t>
  </si>
  <si>
    <t>Cockle cylinder</t>
  </si>
  <si>
    <t>Separator vibro motors</t>
  </si>
  <si>
    <t>Total</t>
  </si>
  <si>
    <t>30 (25)</t>
  </si>
  <si>
    <t>HP</t>
  </si>
  <si>
    <t xml:space="preserve">Company </t>
  </si>
  <si>
    <t>No.of motors</t>
  </si>
  <si>
    <t>crompton</t>
  </si>
  <si>
    <t>Bharat bijlee</t>
  </si>
  <si>
    <t>kirloskar</t>
  </si>
  <si>
    <t>1440(Gear motor)</t>
  </si>
  <si>
    <t>Hindustan</t>
  </si>
  <si>
    <t>Old motors need repair</t>
  </si>
  <si>
    <t>Company</t>
  </si>
  <si>
    <t>Siemens</t>
  </si>
  <si>
    <t>Boveri</t>
  </si>
  <si>
    <t>Crompton</t>
  </si>
  <si>
    <t>Kirloskar</t>
  </si>
  <si>
    <t>1) Sun vin company Muffle furnace - 1 no's</t>
  </si>
  <si>
    <t>2) Srisha Hot oven - 1 no' s</t>
  </si>
  <si>
    <t>3) Muhlenbau company Lab sifter - 1 no's</t>
  </si>
  <si>
    <t xml:space="preserve">4) Lab sifter sieves </t>
  </si>
  <si>
    <t>150 u</t>
  </si>
  <si>
    <t>180 u</t>
  </si>
  <si>
    <t>132 u</t>
  </si>
  <si>
    <t>118 u</t>
  </si>
  <si>
    <t>95 u</t>
  </si>
  <si>
    <t>212 u</t>
  </si>
  <si>
    <t>275 u</t>
  </si>
  <si>
    <t>800 u</t>
  </si>
  <si>
    <t>710 u</t>
  </si>
  <si>
    <t>1 no's</t>
  </si>
  <si>
    <t>5) Muhlenbau company sedimentation shaker - 1 no' s</t>
  </si>
  <si>
    <t xml:space="preserve">6) Two glass cylinders for sedimentation </t>
  </si>
  <si>
    <t>7) Sansui company Analytical balancer - 1 no's ( Range 0.001 mg - 14 gm)</t>
  </si>
  <si>
    <t>8)Essae company digital weighing scale - 1 no's ( Range 5gm - 4 kg)</t>
  </si>
  <si>
    <t>9) Indosaw company digital moisture meter - 3 no's ( 2 no' s are under repair)</t>
  </si>
  <si>
    <t>10) 1kg capacity Dough mixer - 1 no's</t>
  </si>
  <si>
    <t>11) Decicators - 2 no's</t>
  </si>
  <si>
    <t>12) Crucible dishes for Ash test - 4 no's</t>
  </si>
  <si>
    <t>13) Steel dishes for moisture test - 14 no's</t>
  </si>
  <si>
    <t>14) Measuring glass cylinder - a) 100 ml - 1 nos (b) 50 ml - 1 no's (c) 25 ml - 1 no's</t>
  </si>
  <si>
    <t>15) Glass beaker (200 ml) - 1 no's</t>
  </si>
  <si>
    <t>16) Plastic beakers 1000 ml &amp; 500 ml - each 1 no's</t>
  </si>
  <si>
    <t>17) Glass cylinders for CCL4 test - 2 no's</t>
  </si>
  <si>
    <t>18) Pippette 10 ml &amp; 25 ml - each 1 no's</t>
  </si>
  <si>
    <t>19) Burette 2 ml - 1 no's</t>
  </si>
  <si>
    <t>Milling section motors list</t>
  </si>
  <si>
    <t>Cleaning section motors list</t>
  </si>
  <si>
    <t>Electrical equipments</t>
  </si>
  <si>
    <t>1) 18 watts FFC panel - 1 no's</t>
  </si>
  <si>
    <t>2) 12 watts Relay - 2 no's</t>
  </si>
  <si>
    <t>3) 800 Amps 4 pole MCB L/T - 1 no's</t>
  </si>
  <si>
    <t>4) 125 Amps 3 pole MCB L/T - 9 no's</t>
  </si>
  <si>
    <t>6) 1600 Amps change over switch HPL - 1 no's</t>
  </si>
  <si>
    <t>7) 1600 Amps ACB L/T - 1 no's</t>
  </si>
  <si>
    <t>8) 400 Amps SAFU switch - 3 no's L/T</t>
  </si>
  <si>
    <t>9) 250 Amps SAFU switch - 2 no's L/T</t>
  </si>
  <si>
    <t>10) 200 Amps SAFU switch - 1 no's EE</t>
  </si>
  <si>
    <t>5) 63 Amps Duty contractor- 18no's</t>
  </si>
  <si>
    <t>11) Star/Delta starter BCH - 12 no's</t>
  </si>
  <si>
    <t>12) 40 HP star/delta starter BCH - 1 no's</t>
  </si>
  <si>
    <t>13) DOL starters - 76 no's</t>
  </si>
  <si>
    <t>14) 3 HP water pump - 1 no's</t>
  </si>
  <si>
    <t>15) DOL starter - 2 no's L/T</t>
  </si>
  <si>
    <t>17) 800 Amps L/T MCCB - 1 no's</t>
  </si>
  <si>
    <t xml:space="preserve">19) 10 KVAR capacitors - 8 no's </t>
  </si>
  <si>
    <t>20) 25 KVAR capacitors - 18 no's</t>
  </si>
  <si>
    <t>21) 20 KVAR capacitor - 1 no's</t>
  </si>
  <si>
    <t>1) Ram prasad roll body roll bearings - 33 no's</t>
  </si>
  <si>
    <t>2) Plansifter bearing covers</t>
  </si>
  <si>
    <t>a) Ramprasad company - 3 no's</t>
  </si>
  <si>
    <t>b) Mukul company - 1 set</t>
  </si>
  <si>
    <t>c) Others - 5 no's</t>
  </si>
  <si>
    <t>3) Indopole roll body feed roll pulleys - 5 no's</t>
  </si>
  <si>
    <t>4) Airlock flanges - 33 no's</t>
  </si>
  <si>
    <t>5) Roll brushes (1 meter length)</t>
  </si>
  <si>
    <t>a) Coconut brushes - 14 no's</t>
  </si>
  <si>
    <t>b) Nylon brushes - 2 no's</t>
  </si>
  <si>
    <t>c) Peacock brushes - 15 no's</t>
  </si>
  <si>
    <t>S.no</t>
  </si>
  <si>
    <t>Belt number</t>
  </si>
  <si>
    <t>Quantity</t>
  </si>
  <si>
    <t>B- 128</t>
  </si>
  <si>
    <t>C- 26</t>
  </si>
  <si>
    <t>B-124</t>
  </si>
  <si>
    <t>B-118</t>
  </si>
  <si>
    <t>B-110</t>
  </si>
  <si>
    <t>B-105</t>
  </si>
  <si>
    <t>B-103</t>
  </si>
  <si>
    <t xml:space="preserve">B-154 </t>
  </si>
  <si>
    <t>A-130</t>
  </si>
  <si>
    <t>A-132</t>
  </si>
  <si>
    <t>B-70</t>
  </si>
  <si>
    <t>B-107</t>
  </si>
  <si>
    <t>C-80</t>
  </si>
  <si>
    <t>A-110</t>
  </si>
  <si>
    <t>B-132</t>
  </si>
  <si>
    <t>A-98</t>
  </si>
  <si>
    <t>B-140</t>
  </si>
  <si>
    <t>B-102</t>
  </si>
  <si>
    <t>B-57</t>
  </si>
  <si>
    <t>B-56</t>
  </si>
  <si>
    <t>B-78</t>
  </si>
  <si>
    <t>B-95</t>
  </si>
  <si>
    <t>C-88</t>
  </si>
  <si>
    <t>C-105</t>
  </si>
  <si>
    <t>B-63</t>
  </si>
  <si>
    <t>B-82</t>
  </si>
  <si>
    <t>B-85</t>
  </si>
  <si>
    <t>B-98</t>
  </si>
  <si>
    <t>B-60</t>
  </si>
  <si>
    <r>
      <t xml:space="preserve">6) </t>
    </r>
    <r>
      <rPr>
        <b/>
        <u/>
        <sz val="11"/>
        <color theme="1"/>
        <rFont val="Calibri"/>
        <family val="2"/>
        <scheme val="minor"/>
      </rPr>
      <t>V Belts</t>
    </r>
    <r>
      <rPr>
        <sz val="11"/>
        <color theme="1"/>
        <rFont val="Calibri"/>
        <family val="2"/>
        <scheme val="minor"/>
      </rPr>
      <t xml:space="preserve"> </t>
    </r>
  </si>
  <si>
    <t>B-156</t>
  </si>
  <si>
    <t>B-150</t>
  </si>
  <si>
    <t>B-104</t>
  </si>
  <si>
    <t>B-89</t>
  </si>
  <si>
    <t>A-62</t>
  </si>
  <si>
    <t>A-56</t>
  </si>
  <si>
    <t>A-36</t>
  </si>
  <si>
    <t>A-28</t>
  </si>
  <si>
    <t>B-36</t>
  </si>
  <si>
    <t>A-58</t>
  </si>
  <si>
    <t>A-63</t>
  </si>
  <si>
    <t>A-57</t>
  </si>
  <si>
    <t>A-84</t>
  </si>
  <si>
    <t>B-66</t>
  </si>
  <si>
    <t>A-78</t>
  </si>
  <si>
    <t>B-67</t>
  </si>
  <si>
    <t>A-67</t>
  </si>
  <si>
    <t>B-77</t>
  </si>
  <si>
    <t>B-74</t>
  </si>
  <si>
    <t>B-69</t>
  </si>
  <si>
    <t>B-130</t>
  </si>
  <si>
    <t>B-55</t>
  </si>
  <si>
    <t>B-73</t>
  </si>
  <si>
    <t>A-39</t>
  </si>
  <si>
    <t>A-91</t>
  </si>
  <si>
    <t>13) Friedrich electronic company Automatic moisture control unit - 1 no's</t>
  </si>
  <si>
    <t xml:space="preserve">16) 34 " length Power company Belt magnet for sooji - 1 no's </t>
  </si>
  <si>
    <t>29) HP filter for Hammer mill - 1 no's</t>
  </si>
  <si>
    <t>30) HP fan for Hammer mill - 1 no's ( 10 HP, 2900 RPM)</t>
  </si>
  <si>
    <t>24) 225 mm Airlocks with cyclones - 31 no's</t>
  </si>
  <si>
    <t>Impact detacher</t>
  </si>
  <si>
    <t>18) 75 Hp Star/ Delta starter - 1 no's</t>
  </si>
  <si>
    <t xml:space="preserve">16) L/T 160 Amps panel - 21 no's DOL </t>
  </si>
  <si>
    <t>22) 5 Hp water pump - 1 no' s</t>
  </si>
  <si>
    <t>Water mixing screw conveyor ( Gear motor)</t>
  </si>
  <si>
    <t>Qty</t>
  </si>
  <si>
    <t xml:space="preserve">35) Old Prokop company purifier body is there at 2 nd floor milling side </t>
  </si>
  <si>
    <t>Total HP</t>
  </si>
  <si>
    <t>4 inches spouts or pipes ( M. S)</t>
  </si>
  <si>
    <t>Length (In Feet)</t>
  </si>
  <si>
    <r>
      <rPr>
        <sz val="11"/>
        <color theme="1"/>
        <rFont val="Calibri"/>
        <family val="2"/>
        <scheme val="minor"/>
      </rPr>
      <t>1)</t>
    </r>
    <r>
      <rPr>
        <b/>
        <u/>
        <sz val="11"/>
        <color theme="1"/>
        <rFont val="Calibri"/>
        <family val="2"/>
        <scheme val="minor"/>
      </rPr>
      <t xml:space="preserve"> Straight pipes</t>
    </r>
  </si>
  <si>
    <t>2) Hand doors - 106 no's</t>
  </si>
  <si>
    <t>3) Y - Joints - 129 no's</t>
  </si>
  <si>
    <t>5) Dividers - 25 no's</t>
  </si>
  <si>
    <t>4) Bends - 1205 no's</t>
  </si>
  <si>
    <t>5 inches spouts or pipes ( M. S)</t>
  </si>
  <si>
    <t>4) Bends - 425 no's</t>
  </si>
  <si>
    <t>2) Hand doors - 72 no's</t>
  </si>
  <si>
    <t>3) Y - Joints - 34 no's</t>
  </si>
  <si>
    <t>5) Dividers - 2 no's</t>
  </si>
  <si>
    <t>6) Inspection glass pipes - 55 no's</t>
  </si>
  <si>
    <t>7) Triple Y - Joints - 15 no's</t>
  </si>
  <si>
    <t xml:space="preserve">Red color pipes </t>
  </si>
  <si>
    <t>1) 6 feet - 1 no's</t>
  </si>
  <si>
    <t>2) 5 feet - 2 no's</t>
  </si>
  <si>
    <t>Plansifter bottom inspection doors - 148 no's</t>
  </si>
  <si>
    <t>Plansifter top pipes - 26 no's</t>
  </si>
  <si>
    <t>7) Screw conveyor fibre bushes - 15 no's</t>
  </si>
  <si>
    <t>8) Purifier sieve brush diverters - 16 no's</t>
  </si>
  <si>
    <t>9) Purifier sieve brushes - 4 no's</t>
  </si>
  <si>
    <t>10) Plansifter sieve brushes - 45 no's</t>
  </si>
  <si>
    <t>11) Plansifter sieve rubber balls (16 mm) - 3000 no's</t>
  </si>
  <si>
    <r>
      <t xml:space="preserve">12) </t>
    </r>
    <r>
      <rPr>
        <b/>
        <u/>
        <sz val="11"/>
        <color theme="1"/>
        <rFont val="Calibri"/>
        <family val="2"/>
        <scheme val="minor"/>
      </rPr>
      <t xml:space="preserve">Couplings </t>
    </r>
  </si>
  <si>
    <t>a) 190 mm - 1 set (i.e.,2 no's)</t>
  </si>
  <si>
    <t>b) 110 mm - 1 set</t>
  </si>
  <si>
    <t>c) 150 mm - 1 set</t>
  </si>
  <si>
    <t xml:space="preserve">13) Coupling rubbers - a) 100 mm - 6 no's  b) 90 mm - 5 no's </t>
  </si>
  <si>
    <t>14) Centrifugal fan shock absorbers - 4 no's</t>
  </si>
  <si>
    <r>
      <t xml:space="preserve">15) </t>
    </r>
    <r>
      <rPr>
        <b/>
        <u/>
        <sz val="11"/>
        <color theme="1"/>
        <rFont val="Calibri"/>
        <family val="2"/>
        <scheme val="minor"/>
      </rPr>
      <t>Bearing housings</t>
    </r>
  </si>
  <si>
    <t>a) SN 611 - 2 no's</t>
  </si>
  <si>
    <t>b) SN 612 - 1 no's</t>
  </si>
  <si>
    <t>c) S 517 - 1 no's</t>
  </si>
  <si>
    <t>d) S- 511 - 2 no's</t>
  </si>
  <si>
    <t>e) S-515 - 1 no's</t>
  </si>
  <si>
    <t>16) Mukul company Plansifter sieves cleaning pad - 25 no's</t>
  </si>
  <si>
    <t>18) Washing whizzer sieve ( 4ft X 4ft sheet) = 1 no's</t>
  </si>
  <si>
    <t>17) 1.8 mm slotted sieve for scourer (3ft X 6ft sheet ) = 2 no's</t>
  </si>
  <si>
    <t>19) Plansifter sieve frame M.S mesh - 12 no's</t>
  </si>
  <si>
    <t>20) Airlock inspection glasses - 6 no's</t>
  </si>
  <si>
    <t>21) Roll body inspection glass - 1 no's</t>
  </si>
  <si>
    <t>22) Filth for Plansifter frames - 19 no's of rolls</t>
  </si>
  <si>
    <r>
      <t xml:space="preserve">23) </t>
    </r>
    <r>
      <rPr>
        <b/>
        <u/>
        <sz val="11"/>
        <color theme="1"/>
        <rFont val="Calibri"/>
        <family val="2"/>
        <scheme val="minor"/>
      </rPr>
      <t xml:space="preserve">Bearings </t>
    </r>
  </si>
  <si>
    <t xml:space="preserve">Bearing number </t>
  </si>
  <si>
    <t xml:space="preserve">S.no </t>
  </si>
  <si>
    <t>UCF-212</t>
  </si>
  <si>
    <t>UCF-211</t>
  </si>
  <si>
    <t>UCF-207</t>
  </si>
  <si>
    <t>UCF-208</t>
  </si>
  <si>
    <t>UCF-204</t>
  </si>
  <si>
    <t>UCF-209</t>
  </si>
  <si>
    <t>FL-208</t>
  </si>
  <si>
    <t>P-206</t>
  </si>
  <si>
    <t>22315-K</t>
  </si>
  <si>
    <t>1217-K</t>
  </si>
  <si>
    <t>1215-K</t>
  </si>
  <si>
    <t>1213- K</t>
  </si>
  <si>
    <t>1211-K</t>
  </si>
  <si>
    <t>1210-K</t>
  </si>
  <si>
    <t>6212 2Z</t>
  </si>
  <si>
    <t>NV- 309</t>
  </si>
  <si>
    <t>6205- 2Z</t>
  </si>
  <si>
    <t>6209/C3</t>
  </si>
  <si>
    <t>6306-2Z/C3</t>
  </si>
  <si>
    <t>6307-2Z/C3</t>
  </si>
  <si>
    <t>6309-2Z</t>
  </si>
  <si>
    <t>UC-212</t>
  </si>
  <si>
    <t>UC-211</t>
  </si>
  <si>
    <t>UC-210</t>
  </si>
  <si>
    <t>UC-209-28</t>
  </si>
  <si>
    <t>UC-208-24</t>
  </si>
  <si>
    <t>UC-210-32</t>
  </si>
  <si>
    <t>6210-2Z/C3</t>
  </si>
  <si>
    <t>30204-2Z</t>
  </si>
  <si>
    <t>UC-206</t>
  </si>
  <si>
    <t>32211 J2/Q</t>
  </si>
  <si>
    <t>6208-2Z</t>
  </si>
  <si>
    <t>6202-2Z/C3</t>
  </si>
  <si>
    <t>TOTAL</t>
  </si>
  <si>
    <t>=</t>
  </si>
  <si>
    <t xml:space="preserve">Total HP = Milling + Cleaning </t>
  </si>
  <si>
    <t>Pneumatic pipes</t>
  </si>
  <si>
    <t>a) 5ft pipes - 3 no's</t>
  </si>
  <si>
    <t>b) 10 ft pipes - 8 no's</t>
  </si>
  <si>
    <t>c) Bends - 3 no's</t>
  </si>
  <si>
    <t>b) 10 ft pipes - 24 no's</t>
  </si>
  <si>
    <t>a) 5ft pipes - 11 no's</t>
  </si>
  <si>
    <t>c) Bends - 12 no's</t>
  </si>
  <si>
    <t>a) 5ft pipes - 22 no's</t>
  </si>
  <si>
    <t>b) 10 ft pipes - 36 no's</t>
  </si>
  <si>
    <t>c) 4ft pipes - 2 no's</t>
  </si>
  <si>
    <t>c) Bends - 20 no's</t>
  </si>
  <si>
    <t>a) 5ft pipes - 4 no's</t>
  </si>
  <si>
    <t>c) Bends - 4 no's</t>
  </si>
  <si>
    <t>a) 5ft pipes - 14 no's</t>
  </si>
  <si>
    <t>b) 10 ft pipes - 28 no's</t>
  </si>
  <si>
    <t>c) Bends - 14 no's</t>
  </si>
  <si>
    <t>60 mm dia pipes and bends</t>
  </si>
  <si>
    <t>75 mm dia pipes and bends</t>
  </si>
  <si>
    <t>88 mm dia pipes and bends</t>
  </si>
  <si>
    <t>100 mm  dia pipes and bends</t>
  </si>
  <si>
    <t>113 mm dia pipes and bends</t>
  </si>
  <si>
    <t>Roller flour mills Machineries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</si>
</sst>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0" fillId="0" borderId="10" xfId="0" applyBorder="1"/>
    <xf numFmtId="0" fontId="0" fillId="4" borderId="10" xfId="0" applyFill="1" applyBorder="1"/>
    <xf numFmtId="0" fontId="1" fillId="2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3"/>
  <sheetViews>
    <sheetView tabSelected="1" topLeftCell="B1" workbookViewId="0">
      <selection activeCell="G3" sqref="G3"/>
    </sheetView>
  </sheetViews>
  <sheetFormatPr defaultRowHeight="15" x14ac:dyDescent="0.25"/>
  <cols>
    <col min="2" max="2" width="11" customWidth="1"/>
    <col min="3" max="3" width="11.28515625" customWidth="1"/>
    <col min="4" max="4" width="11.5703125" customWidth="1"/>
    <col min="5" max="5" width="9.140625" customWidth="1"/>
    <col min="6" max="6" width="10.28515625" customWidth="1"/>
    <col min="7" max="7" width="12.28515625" customWidth="1"/>
    <col min="8" max="8" width="11.28515625" customWidth="1"/>
    <col min="11" max="11" width="15.85546875" customWidth="1"/>
    <col min="12" max="12" width="12.7109375" customWidth="1"/>
    <col min="13" max="13" width="12.42578125" customWidth="1"/>
  </cols>
  <sheetData>
    <row r="1" spans="2:12" ht="18.75" x14ac:dyDescent="0.3">
      <c r="D1" s="24" t="s">
        <v>443</v>
      </c>
      <c r="E1" s="24"/>
      <c r="F1" s="24"/>
      <c r="G1" s="24"/>
      <c r="H1" s="24"/>
      <c r="I1" s="24"/>
      <c r="J1" s="24"/>
      <c r="K1" s="24"/>
      <c r="L1" s="24"/>
    </row>
    <row r="3" spans="2:12" x14ac:dyDescent="0.25">
      <c r="C3" s="1" t="s">
        <v>0</v>
      </c>
      <c r="J3" s="1" t="s">
        <v>145</v>
      </c>
    </row>
    <row r="5" spans="2:12" x14ac:dyDescent="0.25">
      <c r="B5" t="s">
        <v>1</v>
      </c>
      <c r="J5" s="3" t="s">
        <v>134</v>
      </c>
      <c r="K5" s="3" t="s">
        <v>135</v>
      </c>
      <c r="L5" s="3" t="s">
        <v>136</v>
      </c>
    </row>
    <row r="6" spans="2:12" x14ac:dyDescent="0.25">
      <c r="C6" t="s">
        <v>21</v>
      </c>
      <c r="J6" s="2" t="s">
        <v>137</v>
      </c>
      <c r="K6" s="2">
        <v>960</v>
      </c>
      <c r="L6" s="2">
        <v>14</v>
      </c>
    </row>
    <row r="7" spans="2:12" x14ac:dyDescent="0.25">
      <c r="C7" t="s">
        <v>2</v>
      </c>
      <c r="J7" s="2" t="s">
        <v>138</v>
      </c>
      <c r="K7" s="2">
        <v>960</v>
      </c>
      <c r="L7" s="2">
        <v>4</v>
      </c>
    </row>
    <row r="8" spans="2:12" x14ac:dyDescent="0.25">
      <c r="C8" t="s">
        <v>3</v>
      </c>
      <c r="J8" s="2" t="s">
        <v>137</v>
      </c>
      <c r="K8" s="2">
        <v>1440</v>
      </c>
      <c r="L8" s="2">
        <v>1</v>
      </c>
    </row>
    <row r="9" spans="2:12" x14ac:dyDescent="0.25">
      <c r="C9" t="s">
        <v>4</v>
      </c>
      <c r="J9" s="2" t="s">
        <v>139</v>
      </c>
      <c r="K9" s="2">
        <v>960</v>
      </c>
      <c r="L9" s="2">
        <v>2</v>
      </c>
    </row>
    <row r="10" spans="2:12" x14ac:dyDescent="0.25">
      <c r="C10" t="s">
        <v>5</v>
      </c>
      <c r="J10" s="2" t="s">
        <v>140</v>
      </c>
      <c r="K10" s="2">
        <v>960</v>
      </c>
      <c r="L10" s="2">
        <v>2</v>
      </c>
    </row>
    <row r="11" spans="2:12" x14ac:dyDescent="0.25">
      <c r="J11" s="2" t="s">
        <v>141</v>
      </c>
      <c r="K11" s="2">
        <v>960</v>
      </c>
      <c r="L11" s="2">
        <v>3</v>
      </c>
    </row>
    <row r="12" spans="2:12" x14ac:dyDescent="0.25">
      <c r="B12" t="s">
        <v>6</v>
      </c>
      <c r="J12" s="2" t="s">
        <v>142</v>
      </c>
      <c r="K12" s="2">
        <v>960</v>
      </c>
      <c r="L12" s="2">
        <v>4</v>
      </c>
    </row>
    <row r="13" spans="2:12" x14ac:dyDescent="0.25">
      <c r="E13" t="s">
        <v>7</v>
      </c>
      <c r="J13" s="2" t="s">
        <v>143</v>
      </c>
      <c r="K13" s="2">
        <v>960</v>
      </c>
      <c r="L13" s="2">
        <v>1</v>
      </c>
    </row>
    <row r="14" spans="2:12" x14ac:dyDescent="0.25">
      <c r="E14" t="s">
        <v>8</v>
      </c>
      <c r="J14" s="2" t="s">
        <v>141</v>
      </c>
      <c r="K14" s="2" t="s">
        <v>144</v>
      </c>
      <c r="L14" s="2">
        <v>2</v>
      </c>
    </row>
    <row r="15" spans="2:12" x14ac:dyDescent="0.25">
      <c r="J15" s="2" t="s">
        <v>192</v>
      </c>
      <c r="K15" s="2">
        <v>1440</v>
      </c>
      <c r="L15" s="2">
        <v>1</v>
      </c>
    </row>
    <row r="16" spans="2:12" x14ac:dyDescent="0.25">
      <c r="B16" t="s">
        <v>9</v>
      </c>
    </row>
    <row r="17" spans="2:13" x14ac:dyDescent="0.25">
      <c r="C17" t="s">
        <v>10</v>
      </c>
      <c r="J17" s="6" t="s">
        <v>146</v>
      </c>
    </row>
    <row r="18" spans="2:13" x14ac:dyDescent="0.25">
      <c r="B18" t="s">
        <v>11</v>
      </c>
    </row>
    <row r="19" spans="2:13" x14ac:dyDescent="0.25">
      <c r="J19" s="8" t="s">
        <v>193</v>
      </c>
      <c r="K19" s="8" t="s">
        <v>135</v>
      </c>
      <c r="L19" s="8" t="s">
        <v>194</v>
      </c>
      <c r="M19" s="8" t="s">
        <v>195</v>
      </c>
    </row>
    <row r="20" spans="2:13" x14ac:dyDescent="0.25">
      <c r="B20" t="s">
        <v>22</v>
      </c>
      <c r="J20" s="7">
        <v>3</v>
      </c>
      <c r="K20" s="7">
        <v>965</v>
      </c>
      <c r="L20" s="7" t="s">
        <v>196</v>
      </c>
      <c r="M20" s="7">
        <v>2</v>
      </c>
    </row>
    <row r="21" spans="2:13" x14ac:dyDescent="0.25">
      <c r="J21" s="7">
        <v>3</v>
      </c>
      <c r="K21" s="7">
        <v>965</v>
      </c>
      <c r="L21" s="7" t="s">
        <v>197</v>
      </c>
      <c r="M21" s="7">
        <v>5</v>
      </c>
    </row>
    <row r="22" spans="2:13" x14ac:dyDescent="0.25">
      <c r="B22" t="s">
        <v>12</v>
      </c>
      <c r="J22" s="7">
        <v>5</v>
      </c>
      <c r="K22" s="7">
        <v>935</v>
      </c>
      <c r="L22" s="7" t="s">
        <v>196</v>
      </c>
      <c r="M22" s="7">
        <v>2</v>
      </c>
    </row>
    <row r="23" spans="2:13" x14ac:dyDescent="0.25">
      <c r="B23" t="s">
        <v>13</v>
      </c>
      <c r="C23" t="s">
        <v>14</v>
      </c>
      <c r="J23" s="7">
        <v>5</v>
      </c>
      <c r="K23" s="7">
        <v>935</v>
      </c>
      <c r="L23" s="7" t="s">
        <v>197</v>
      </c>
      <c r="M23" s="7">
        <v>3</v>
      </c>
    </row>
    <row r="24" spans="2:13" x14ac:dyDescent="0.25">
      <c r="C24" t="s">
        <v>33</v>
      </c>
      <c r="J24" s="7">
        <v>2</v>
      </c>
      <c r="K24" s="7">
        <v>1440</v>
      </c>
      <c r="L24" s="7" t="s">
        <v>198</v>
      </c>
      <c r="M24" s="7">
        <v>2</v>
      </c>
    </row>
    <row r="25" spans="2:13" x14ac:dyDescent="0.25">
      <c r="C25" t="s">
        <v>15</v>
      </c>
      <c r="J25" s="7">
        <v>2</v>
      </c>
      <c r="K25" s="7">
        <v>1440</v>
      </c>
      <c r="L25" s="7" t="s">
        <v>197</v>
      </c>
      <c r="M25" s="7">
        <v>1</v>
      </c>
    </row>
    <row r="26" spans="2:13" x14ac:dyDescent="0.25">
      <c r="C26" t="s">
        <v>20</v>
      </c>
      <c r="J26" s="7">
        <v>1.5</v>
      </c>
      <c r="K26" s="7" t="s">
        <v>187</v>
      </c>
      <c r="L26" s="7" t="s">
        <v>197</v>
      </c>
      <c r="M26" s="7">
        <v>3</v>
      </c>
    </row>
    <row r="27" spans="2:13" x14ac:dyDescent="0.25">
      <c r="B27" t="s">
        <v>16</v>
      </c>
      <c r="J27" s="7">
        <v>1.5</v>
      </c>
      <c r="K27" s="7" t="s">
        <v>199</v>
      </c>
      <c r="L27" s="7" t="s">
        <v>198</v>
      </c>
      <c r="M27" s="7">
        <v>2</v>
      </c>
    </row>
    <row r="28" spans="2:13" x14ac:dyDescent="0.25">
      <c r="B28" t="s">
        <v>17</v>
      </c>
      <c r="J28" s="7">
        <v>3</v>
      </c>
      <c r="K28" s="7">
        <v>1440</v>
      </c>
      <c r="L28" s="7" t="s">
        <v>196</v>
      </c>
      <c r="M28" s="7">
        <v>2</v>
      </c>
    </row>
    <row r="29" spans="2:13" x14ac:dyDescent="0.25">
      <c r="B29" t="s">
        <v>18</v>
      </c>
      <c r="J29" s="7">
        <v>3</v>
      </c>
      <c r="K29" s="7">
        <v>2950</v>
      </c>
      <c r="L29" s="7" t="s">
        <v>196</v>
      </c>
      <c r="M29" s="7">
        <v>1</v>
      </c>
    </row>
    <row r="30" spans="2:13" x14ac:dyDescent="0.25">
      <c r="B30" t="s">
        <v>19</v>
      </c>
      <c r="J30" s="7">
        <v>20</v>
      </c>
      <c r="K30" s="7">
        <v>960</v>
      </c>
      <c r="L30" s="7" t="s">
        <v>196</v>
      </c>
      <c r="M30" s="7">
        <v>1</v>
      </c>
    </row>
    <row r="31" spans="2:13" x14ac:dyDescent="0.25">
      <c r="B31" t="s">
        <v>23</v>
      </c>
      <c r="J31" s="7">
        <v>20</v>
      </c>
      <c r="K31" s="7">
        <v>960</v>
      </c>
      <c r="L31" s="7" t="s">
        <v>197</v>
      </c>
      <c r="M31" s="7">
        <v>1</v>
      </c>
    </row>
    <row r="32" spans="2:13" x14ac:dyDescent="0.25">
      <c r="B32" t="s">
        <v>24</v>
      </c>
      <c r="J32" s="7">
        <v>20</v>
      </c>
      <c r="K32" s="7">
        <v>1440</v>
      </c>
      <c r="L32" s="7" t="s">
        <v>197</v>
      </c>
      <c r="M32" s="7">
        <v>1</v>
      </c>
    </row>
    <row r="33" spans="2:13" x14ac:dyDescent="0.25">
      <c r="B33" t="s">
        <v>53</v>
      </c>
      <c r="J33" s="7">
        <v>10</v>
      </c>
      <c r="K33" s="7">
        <v>1440</v>
      </c>
      <c r="L33" s="7" t="s">
        <v>200</v>
      </c>
      <c r="M33" s="7">
        <v>1</v>
      </c>
    </row>
    <row r="34" spans="2:13" x14ac:dyDescent="0.25">
      <c r="B34" t="s">
        <v>25</v>
      </c>
      <c r="J34" s="7">
        <v>7.5</v>
      </c>
      <c r="K34" s="7">
        <v>960</v>
      </c>
      <c r="L34" s="7" t="s">
        <v>196</v>
      </c>
      <c r="M34" s="7">
        <v>1</v>
      </c>
    </row>
    <row r="35" spans="2:13" x14ac:dyDescent="0.25">
      <c r="B35" t="s">
        <v>26</v>
      </c>
      <c r="J35" s="9">
        <v>7.5</v>
      </c>
      <c r="K35" s="9">
        <v>960</v>
      </c>
      <c r="L35" s="9" t="s">
        <v>198</v>
      </c>
      <c r="M35" s="7">
        <v>1</v>
      </c>
    </row>
    <row r="36" spans="2:13" x14ac:dyDescent="0.25">
      <c r="B36" t="s">
        <v>27</v>
      </c>
      <c r="J36" s="7">
        <v>5</v>
      </c>
      <c r="K36" s="7">
        <v>960</v>
      </c>
      <c r="L36" s="7" t="s">
        <v>198</v>
      </c>
      <c r="M36" s="7">
        <v>1</v>
      </c>
    </row>
    <row r="37" spans="2:13" x14ac:dyDescent="0.25">
      <c r="B37" t="s">
        <v>28</v>
      </c>
      <c r="J37" s="7">
        <v>25</v>
      </c>
      <c r="K37" s="7">
        <v>960</v>
      </c>
      <c r="L37" s="7" t="s">
        <v>196</v>
      </c>
      <c r="M37" s="7">
        <v>1</v>
      </c>
    </row>
    <row r="38" spans="2:13" x14ac:dyDescent="0.25">
      <c r="B38" t="s">
        <v>29</v>
      </c>
    </row>
    <row r="39" spans="2:13" x14ac:dyDescent="0.25">
      <c r="B39" t="s">
        <v>30</v>
      </c>
    </row>
    <row r="40" spans="2:13" x14ac:dyDescent="0.25">
      <c r="B40" t="s">
        <v>31</v>
      </c>
      <c r="J40" s="1" t="s">
        <v>201</v>
      </c>
    </row>
    <row r="41" spans="2:13" x14ac:dyDescent="0.25">
      <c r="C41" t="s">
        <v>32</v>
      </c>
    </row>
    <row r="42" spans="2:13" x14ac:dyDescent="0.25">
      <c r="B42" t="s">
        <v>34</v>
      </c>
      <c r="J42" s="8" t="s">
        <v>193</v>
      </c>
      <c r="K42" s="8" t="s">
        <v>135</v>
      </c>
      <c r="L42" s="8" t="s">
        <v>202</v>
      </c>
      <c r="M42" s="8" t="s">
        <v>195</v>
      </c>
    </row>
    <row r="43" spans="2:13" x14ac:dyDescent="0.25">
      <c r="B43" t="s">
        <v>35</v>
      </c>
      <c r="J43" s="7">
        <v>20</v>
      </c>
      <c r="K43" s="7">
        <v>960</v>
      </c>
      <c r="L43" s="7" t="s">
        <v>197</v>
      </c>
      <c r="M43" s="7">
        <v>1</v>
      </c>
    </row>
    <row r="44" spans="2:13" x14ac:dyDescent="0.25">
      <c r="B44" t="s">
        <v>43</v>
      </c>
      <c r="J44" s="7">
        <v>20</v>
      </c>
      <c r="K44" s="7">
        <v>960</v>
      </c>
      <c r="L44" s="7" t="s">
        <v>203</v>
      </c>
      <c r="M44" s="7">
        <v>1</v>
      </c>
    </row>
    <row r="45" spans="2:13" x14ac:dyDescent="0.25">
      <c r="J45" s="7">
        <v>5</v>
      </c>
      <c r="K45" s="7">
        <v>960</v>
      </c>
      <c r="L45" s="7" t="s">
        <v>197</v>
      </c>
      <c r="M45" s="7">
        <v>1</v>
      </c>
    </row>
    <row r="46" spans="2:13" x14ac:dyDescent="0.25">
      <c r="C46" s="1" t="s">
        <v>36</v>
      </c>
      <c r="G46" s="1" t="s">
        <v>36</v>
      </c>
      <c r="J46" s="7">
        <v>3</v>
      </c>
      <c r="K46" s="7">
        <v>960</v>
      </c>
      <c r="L46" s="7" t="s">
        <v>197</v>
      </c>
      <c r="M46" s="7">
        <v>1</v>
      </c>
    </row>
    <row r="47" spans="2:13" x14ac:dyDescent="0.25">
      <c r="B47" s="3" t="s">
        <v>37</v>
      </c>
      <c r="C47" s="3" t="s">
        <v>38</v>
      </c>
      <c r="D47" s="3" t="s">
        <v>39</v>
      </c>
      <c r="F47" s="3" t="s">
        <v>37</v>
      </c>
      <c r="G47" s="3" t="s">
        <v>38</v>
      </c>
      <c r="H47" s="3" t="s">
        <v>39</v>
      </c>
      <c r="J47" s="7">
        <v>15</v>
      </c>
      <c r="K47" s="7">
        <v>960</v>
      </c>
      <c r="L47" s="7" t="s">
        <v>204</v>
      </c>
      <c r="M47" s="7">
        <v>7</v>
      </c>
    </row>
    <row r="48" spans="2:13" x14ac:dyDescent="0.25">
      <c r="B48" s="2" t="s">
        <v>40</v>
      </c>
      <c r="C48" s="2">
        <v>51</v>
      </c>
      <c r="D48" s="2">
        <v>6</v>
      </c>
      <c r="F48" s="2" t="s">
        <v>40</v>
      </c>
      <c r="G48" s="2">
        <v>42</v>
      </c>
      <c r="H48" s="2">
        <v>8</v>
      </c>
      <c r="J48" s="7">
        <v>15</v>
      </c>
      <c r="K48" s="7">
        <v>960</v>
      </c>
      <c r="L48" s="7" t="s">
        <v>205</v>
      </c>
      <c r="M48" s="7">
        <v>1</v>
      </c>
    </row>
    <row r="49" spans="2:13" x14ac:dyDescent="0.25">
      <c r="B49" s="2" t="s">
        <v>40</v>
      </c>
      <c r="C49" s="2">
        <v>52</v>
      </c>
      <c r="D49" s="2">
        <v>10</v>
      </c>
      <c r="F49" s="2" t="s">
        <v>41</v>
      </c>
      <c r="G49" s="2">
        <v>33</v>
      </c>
      <c r="H49" s="2">
        <v>2</v>
      </c>
      <c r="J49" s="7">
        <v>10</v>
      </c>
      <c r="K49" s="7">
        <v>960</v>
      </c>
      <c r="L49" s="7" t="s">
        <v>205</v>
      </c>
      <c r="M49" s="7">
        <v>1</v>
      </c>
    </row>
    <row r="50" spans="2:13" x14ac:dyDescent="0.25">
      <c r="B50" s="2" t="s">
        <v>42</v>
      </c>
      <c r="C50" s="2">
        <v>23</v>
      </c>
      <c r="D50" s="2">
        <v>4</v>
      </c>
      <c r="F50" s="2" t="s">
        <v>41</v>
      </c>
      <c r="G50" s="2">
        <v>31</v>
      </c>
      <c r="H50" s="2">
        <v>3</v>
      </c>
      <c r="J50" s="7">
        <v>10</v>
      </c>
      <c r="K50" s="7">
        <v>960</v>
      </c>
      <c r="L50" s="7" t="s">
        <v>204</v>
      </c>
      <c r="M50" s="7">
        <v>3</v>
      </c>
    </row>
    <row r="51" spans="2:13" x14ac:dyDescent="0.25">
      <c r="B51" s="2" t="s">
        <v>42</v>
      </c>
      <c r="C51" s="2">
        <v>20</v>
      </c>
      <c r="D51" s="2">
        <v>6</v>
      </c>
      <c r="J51" s="7">
        <v>10</v>
      </c>
      <c r="K51" s="7">
        <v>960</v>
      </c>
      <c r="L51" s="7" t="s">
        <v>197</v>
      </c>
      <c r="M51" s="7">
        <v>1</v>
      </c>
    </row>
    <row r="52" spans="2:13" x14ac:dyDescent="0.25">
      <c r="B52" s="2" t="s">
        <v>42</v>
      </c>
      <c r="C52" s="2">
        <v>21</v>
      </c>
      <c r="D52" s="2">
        <v>16</v>
      </c>
      <c r="J52" s="7">
        <v>10</v>
      </c>
      <c r="K52" s="7">
        <v>960</v>
      </c>
      <c r="L52" s="7" t="s">
        <v>197</v>
      </c>
      <c r="M52" s="7">
        <v>1</v>
      </c>
    </row>
    <row r="53" spans="2:13" x14ac:dyDescent="0.25">
      <c r="B53" s="2" t="s">
        <v>42</v>
      </c>
      <c r="C53" s="2">
        <v>22</v>
      </c>
      <c r="D53" s="2">
        <v>6</v>
      </c>
      <c r="J53" s="7">
        <v>5</v>
      </c>
      <c r="K53" s="7">
        <v>960</v>
      </c>
      <c r="L53" s="7" t="s">
        <v>206</v>
      </c>
      <c r="M53" s="7">
        <v>1</v>
      </c>
    </row>
    <row r="54" spans="2:13" x14ac:dyDescent="0.25">
      <c r="B54" s="2" t="s">
        <v>42</v>
      </c>
      <c r="C54" s="2">
        <v>19</v>
      </c>
      <c r="D54" s="2">
        <v>5</v>
      </c>
      <c r="J54" s="7">
        <v>7.5</v>
      </c>
      <c r="K54" s="7">
        <v>960</v>
      </c>
      <c r="L54" s="7" t="s">
        <v>206</v>
      </c>
      <c r="M54" s="7">
        <v>1</v>
      </c>
    </row>
    <row r="55" spans="2:13" x14ac:dyDescent="0.25">
      <c r="J55" s="7">
        <v>10</v>
      </c>
      <c r="K55" s="7">
        <v>2980</v>
      </c>
      <c r="L55" s="7" t="s">
        <v>206</v>
      </c>
      <c r="M55" s="7">
        <v>1</v>
      </c>
    </row>
    <row r="56" spans="2:13" x14ac:dyDescent="0.25">
      <c r="B56" t="s">
        <v>44</v>
      </c>
      <c r="J56" s="7">
        <v>7.5</v>
      </c>
      <c r="K56" s="7">
        <v>2900</v>
      </c>
      <c r="L56" s="7" t="s">
        <v>197</v>
      </c>
      <c r="M56" s="7">
        <v>1</v>
      </c>
    </row>
    <row r="57" spans="2:13" x14ac:dyDescent="0.25">
      <c r="J57" s="9">
        <v>5</v>
      </c>
      <c r="K57" s="7">
        <v>960</v>
      </c>
      <c r="L57" s="9" t="s">
        <v>197</v>
      </c>
      <c r="M57" s="7">
        <v>1</v>
      </c>
    </row>
    <row r="58" spans="2:13" x14ac:dyDescent="0.25">
      <c r="C58" s="1" t="s">
        <v>36</v>
      </c>
      <c r="G58" s="1" t="s">
        <v>36</v>
      </c>
      <c r="J58" s="10"/>
      <c r="K58" s="10"/>
      <c r="L58" s="10"/>
      <c r="M58" s="10"/>
    </row>
    <row r="59" spans="2:13" x14ac:dyDescent="0.25">
      <c r="B59" s="3" t="s">
        <v>37</v>
      </c>
      <c r="C59" s="3" t="s">
        <v>38</v>
      </c>
      <c r="D59" s="3" t="s">
        <v>39</v>
      </c>
      <c r="F59" s="3" t="s">
        <v>37</v>
      </c>
      <c r="G59" s="3" t="s">
        <v>38</v>
      </c>
      <c r="H59" s="3" t="s">
        <v>39</v>
      </c>
    </row>
    <row r="60" spans="2:13" x14ac:dyDescent="0.25">
      <c r="B60" s="2" t="s">
        <v>40</v>
      </c>
      <c r="C60" s="2">
        <v>57</v>
      </c>
      <c r="D60" s="2">
        <v>25</v>
      </c>
      <c r="F60" s="2" t="s">
        <v>40</v>
      </c>
      <c r="G60" s="2">
        <v>43</v>
      </c>
      <c r="H60" s="2">
        <v>2</v>
      </c>
    </row>
    <row r="61" spans="2:13" x14ac:dyDescent="0.25">
      <c r="B61" s="2" t="s">
        <v>40</v>
      </c>
      <c r="C61" s="2">
        <v>54</v>
      </c>
      <c r="D61" s="2">
        <v>2</v>
      </c>
      <c r="F61" s="4" t="s">
        <v>41</v>
      </c>
      <c r="G61" s="4">
        <v>29</v>
      </c>
      <c r="H61" s="4">
        <v>1</v>
      </c>
    </row>
    <row r="62" spans="2:13" x14ac:dyDescent="0.25">
      <c r="B62" s="2" t="s">
        <v>40</v>
      </c>
      <c r="C62" s="2">
        <v>56</v>
      </c>
      <c r="D62" s="2">
        <v>2</v>
      </c>
      <c r="F62" s="5"/>
      <c r="G62" s="5"/>
      <c r="H62" s="5"/>
    </row>
    <row r="63" spans="2:13" x14ac:dyDescent="0.25">
      <c r="B63" s="2" t="s">
        <v>45</v>
      </c>
      <c r="C63" s="2">
        <v>19</v>
      </c>
      <c r="D63" s="2">
        <v>12</v>
      </c>
    </row>
    <row r="64" spans="2:13" x14ac:dyDescent="0.25">
      <c r="B64" s="2" t="s">
        <v>45</v>
      </c>
      <c r="C64" s="2">
        <v>18</v>
      </c>
      <c r="D64" s="2">
        <v>8</v>
      </c>
    </row>
    <row r="65" spans="2:4" x14ac:dyDescent="0.25">
      <c r="B65" s="2" t="s">
        <v>45</v>
      </c>
      <c r="C65" s="2">
        <v>21</v>
      </c>
      <c r="D65" s="2">
        <v>15</v>
      </c>
    </row>
    <row r="66" spans="2:4" x14ac:dyDescent="0.25">
      <c r="B66" s="2" t="s">
        <v>45</v>
      </c>
      <c r="C66" s="2">
        <v>22</v>
      </c>
      <c r="D66" s="2">
        <v>5</v>
      </c>
    </row>
    <row r="67" spans="2:4" x14ac:dyDescent="0.25">
      <c r="B67" s="2" t="s">
        <v>45</v>
      </c>
      <c r="C67" s="2">
        <v>20</v>
      </c>
      <c r="D67" s="2">
        <v>2</v>
      </c>
    </row>
    <row r="69" spans="2:4" x14ac:dyDescent="0.25">
      <c r="B69" s="6" t="s">
        <v>46</v>
      </c>
    </row>
    <row r="70" spans="2:4" x14ac:dyDescent="0.25">
      <c r="B70" s="6" t="s">
        <v>47</v>
      </c>
    </row>
    <row r="71" spans="2:4" x14ac:dyDescent="0.25">
      <c r="B71" s="6" t="s">
        <v>48</v>
      </c>
    </row>
    <row r="72" spans="2:4" x14ac:dyDescent="0.25">
      <c r="B72" s="6" t="s">
        <v>50</v>
      </c>
    </row>
    <row r="73" spans="2:4" x14ac:dyDescent="0.25">
      <c r="B73" t="s">
        <v>49</v>
      </c>
    </row>
    <row r="74" spans="2:4" x14ac:dyDescent="0.25">
      <c r="B74" t="s">
        <v>51</v>
      </c>
    </row>
    <row r="75" spans="2:4" x14ac:dyDescent="0.25">
      <c r="B75" t="s">
        <v>52</v>
      </c>
    </row>
    <row r="76" spans="2:4" x14ac:dyDescent="0.25">
      <c r="B76" t="s">
        <v>54</v>
      </c>
    </row>
    <row r="77" spans="2:4" x14ac:dyDescent="0.25">
      <c r="B77" t="s">
        <v>55</v>
      </c>
    </row>
    <row r="78" spans="2:4" x14ac:dyDescent="0.25">
      <c r="B78" t="s">
        <v>56</v>
      </c>
    </row>
    <row r="79" spans="2:4" x14ac:dyDescent="0.25">
      <c r="B79" t="s">
        <v>57</v>
      </c>
    </row>
    <row r="80" spans="2:4" x14ac:dyDescent="0.25">
      <c r="C80" t="s">
        <v>58</v>
      </c>
    </row>
    <row r="81" spans="2:2" x14ac:dyDescent="0.25">
      <c r="B81" t="s">
        <v>59</v>
      </c>
    </row>
    <row r="82" spans="2:2" x14ac:dyDescent="0.25">
      <c r="B82" t="s">
        <v>133</v>
      </c>
    </row>
    <row r="83" spans="2:2" x14ac:dyDescent="0.25">
      <c r="B83" t="s">
        <v>338</v>
      </c>
    </row>
  </sheetData>
  <mergeCells count="1">
    <mergeCell ref="D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workbookViewId="0">
      <selection activeCell="F4" sqref="F4"/>
    </sheetView>
  </sheetViews>
  <sheetFormatPr defaultRowHeight="15" x14ac:dyDescent="0.25"/>
  <sheetData>
    <row r="1" spans="2:11" ht="18.75" x14ac:dyDescent="0.3">
      <c r="C1" s="24" t="s">
        <v>443</v>
      </c>
      <c r="D1" s="24"/>
      <c r="E1" s="24"/>
      <c r="F1" s="24"/>
      <c r="G1" s="24"/>
      <c r="H1" s="24"/>
      <c r="I1" s="24"/>
      <c r="J1" s="24"/>
      <c r="K1" s="24"/>
    </row>
    <row r="3" spans="2:11" x14ac:dyDescent="0.25">
      <c r="B3" s="1" t="s">
        <v>60</v>
      </c>
    </row>
    <row r="5" spans="2:11" x14ac:dyDescent="0.25">
      <c r="B5" t="s">
        <v>62</v>
      </c>
    </row>
    <row r="6" spans="2:11" x14ac:dyDescent="0.25">
      <c r="B6" t="s">
        <v>61</v>
      </c>
    </row>
    <row r="7" spans="2:11" x14ac:dyDescent="0.25">
      <c r="B7" t="s">
        <v>63</v>
      </c>
    </row>
    <row r="8" spans="2:11" x14ac:dyDescent="0.25">
      <c r="B8" t="s">
        <v>65</v>
      </c>
    </row>
    <row r="9" spans="2:11" x14ac:dyDescent="0.25">
      <c r="B9" t="s">
        <v>64</v>
      </c>
    </row>
    <row r="10" spans="2:11" x14ac:dyDescent="0.25">
      <c r="B10" t="s">
        <v>66</v>
      </c>
    </row>
    <row r="11" spans="2:11" x14ac:dyDescent="0.25">
      <c r="B11" t="s">
        <v>67</v>
      </c>
    </row>
    <row r="12" spans="2:11" x14ac:dyDescent="0.25">
      <c r="B12" t="s">
        <v>69</v>
      </c>
    </row>
    <row r="13" spans="2:11" x14ac:dyDescent="0.25">
      <c r="B13" t="s">
        <v>70</v>
      </c>
    </row>
    <row r="14" spans="2:11" x14ac:dyDescent="0.25">
      <c r="B14" t="s">
        <v>71</v>
      </c>
    </row>
    <row r="15" spans="2:11" x14ac:dyDescent="0.25">
      <c r="B15" t="s">
        <v>72</v>
      </c>
    </row>
    <row r="16" spans="2:11" x14ac:dyDescent="0.25">
      <c r="B16" t="s">
        <v>73</v>
      </c>
    </row>
    <row r="17" spans="2:2" x14ac:dyDescent="0.25">
      <c r="B17" t="s">
        <v>74</v>
      </c>
    </row>
    <row r="19" spans="2:2" x14ac:dyDescent="0.25">
      <c r="B19" s="1" t="s">
        <v>68</v>
      </c>
    </row>
    <row r="21" spans="2:2" x14ac:dyDescent="0.25">
      <c r="B21" t="s">
        <v>75</v>
      </c>
    </row>
    <row r="23" spans="2:2" x14ac:dyDescent="0.25">
      <c r="B23" t="s">
        <v>76</v>
      </c>
    </row>
    <row r="24" spans="2:2" x14ac:dyDescent="0.25">
      <c r="B24" t="s">
        <v>86</v>
      </c>
    </row>
    <row r="25" spans="2:2" x14ac:dyDescent="0.25">
      <c r="B25" t="s">
        <v>87</v>
      </c>
    </row>
    <row r="26" spans="2:2" x14ac:dyDescent="0.25">
      <c r="B26" t="s">
        <v>77</v>
      </c>
    </row>
    <row r="27" spans="2:2" x14ac:dyDescent="0.25">
      <c r="B27" t="s">
        <v>78</v>
      </c>
    </row>
    <row r="28" spans="2:2" x14ac:dyDescent="0.25">
      <c r="B28" t="s">
        <v>79</v>
      </c>
    </row>
    <row r="29" spans="2:2" x14ac:dyDescent="0.25">
      <c r="B29" t="s">
        <v>81</v>
      </c>
    </row>
    <row r="30" spans="2:2" x14ac:dyDescent="0.25">
      <c r="B30" t="s">
        <v>80</v>
      </c>
    </row>
    <row r="31" spans="2:2" x14ac:dyDescent="0.25">
      <c r="B31" t="s">
        <v>82</v>
      </c>
    </row>
    <row r="33" spans="2:2" x14ac:dyDescent="0.25">
      <c r="B33" t="s">
        <v>83</v>
      </c>
    </row>
    <row r="35" spans="2:2" x14ac:dyDescent="0.25">
      <c r="B35" t="s">
        <v>84</v>
      </c>
    </row>
    <row r="36" spans="2:2" x14ac:dyDescent="0.25">
      <c r="B36" t="s">
        <v>89</v>
      </c>
    </row>
    <row r="37" spans="2:2" x14ac:dyDescent="0.25">
      <c r="B37" t="s">
        <v>85</v>
      </c>
    </row>
    <row r="38" spans="2:2" x14ac:dyDescent="0.25">
      <c r="B38" t="s">
        <v>88</v>
      </c>
    </row>
    <row r="39" spans="2:2" x14ac:dyDescent="0.25">
      <c r="B39" t="s">
        <v>90</v>
      </c>
    </row>
    <row r="40" spans="2:2" x14ac:dyDescent="0.25">
      <c r="B40" t="s">
        <v>98</v>
      </c>
    </row>
    <row r="41" spans="2:2" x14ac:dyDescent="0.25">
      <c r="B41" t="s">
        <v>99</v>
      </c>
    </row>
    <row r="43" spans="2:2" x14ac:dyDescent="0.25">
      <c r="B43" s="1" t="s">
        <v>91</v>
      </c>
    </row>
    <row r="45" spans="2:2" x14ac:dyDescent="0.25">
      <c r="B45" t="s">
        <v>92</v>
      </c>
    </row>
    <row r="46" spans="2:2" x14ac:dyDescent="0.25">
      <c r="B46" t="s">
        <v>93</v>
      </c>
    </row>
    <row r="47" spans="2:2" x14ac:dyDescent="0.25">
      <c r="B47" t="s">
        <v>94</v>
      </c>
    </row>
    <row r="48" spans="2:2" x14ac:dyDescent="0.25">
      <c r="B48" t="s">
        <v>95</v>
      </c>
    </row>
    <row r="49" spans="2:2" x14ac:dyDescent="0.25">
      <c r="B49" t="s">
        <v>96</v>
      </c>
    </row>
    <row r="50" spans="2:2" x14ac:dyDescent="0.25">
      <c r="B50" t="s">
        <v>97</v>
      </c>
    </row>
    <row r="51" spans="2:2" x14ac:dyDescent="0.25">
      <c r="B51" t="s">
        <v>100</v>
      </c>
    </row>
    <row r="52" spans="2:2" x14ac:dyDescent="0.25">
      <c r="B52" t="s">
        <v>101</v>
      </c>
    </row>
    <row r="54" spans="2:2" x14ac:dyDescent="0.25">
      <c r="B54" t="s">
        <v>102</v>
      </c>
    </row>
    <row r="55" spans="2:2" x14ac:dyDescent="0.25">
      <c r="B55" t="s">
        <v>103</v>
      </c>
    </row>
    <row r="56" spans="2:2" x14ac:dyDescent="0.25">
      <c r="B56" t="s">
        <v>104</v>
      </c>
    </row>
    <row r="57" spans="2:2" x14ac:dyDescent="0.25">
      <c r="B57" t="s">
        <v>105</v>
      </c>
    </row>
    <row r="58" spans="2:2" x14ac:dyDescent="0.25">
      <c r="B58" t="s">
        <v>327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workbookViewId="0">
      <selection activeCell="F3" sqref="F3"/>
    </sheetView>
  </sheetViews>
  <sheetFormatPr defaultRowHeight="15" x14ac:dyDescent="0.25"/>
  <sheetData>
    <row r="1" spans="2:10" ht="18.75" x14ac:dyDescent="0.3">
      <c r="B1" s="24" t="s">
        <v>443</v>
      </c>
      <c r="C1" s="24"/>
      <c r="D1" s="24"/>
      <c r="E1" s="24"/>
      <c r="F1" s="24"/>
      <c r="G1" s="24"/>
      <c r="H1" s="24"/>
      <c r="I1" s="24"/>
      <c r="J1" s="24"/>
    </row>
    <row r="3" spans="2:10" x14ac:dyDescent="0.25">
      <c r="B3" s="1" t="s">
        <v>106</v>
      </c>
    </row>
    <row r="5" spans="2:10" x14ac:dyDescent="0.25">
      <c r="B5" t="s">
        <v>107</v>
      </c>
    </row>
    <row r="6" spans="2:10" x14ac:dyDescent="0.25">
      <c r="B6" t="s">
        <v>108</v>
      </c>
    </row>
    <row r="7" spans="2:10" x14ac:dyDescent="0.25">
      <c r="B7" t="s">
        <v>109</v>
      </c>
    </row>
    <row r="8" spans="2:10" x14ac:dyDescent="0.25">
      <c r="B8" t="s">
        <v>110</v>
      </c>
    </row>
    <row r="9" spans="2:10" x14ac:dyDescent="0.25">
      <c r="B9" t="s">
        <v>111</v>
      </c>
    </row>
    <row r="10" spans="2:10" x14ac:dyDescent="0.25">
      <c r="B10" t="s">
        <v>112</v>
      </c>
    </row>
    <row r="11" spans="2:10" x14ac:dyDescent="0.25">
      <c r="B11" t="s">
        <v>113</v>
      </c>
    </row>
    <row r="12" spans="2:10" x14ac:dyDescent="0.25">
      <c r="B12" t="s">
        <v>114</v>
      </c>
    </row>
    <row r="13" spans="2:10" x14ac:dyDescent="0.25">
      <c r="B13" t="s">
        <v>115</v>
      </c>
    </row>
    <row r="14" spans="2:10" x14ac:dyDescent="0.25">
      <c r="B14" t="s">
        <v>116</v>
      </c>
    </row>
    <row r="15" spans="2:10" x14ac:dyDescent="0.25">
      <c r="B15" t="s">
        <v>117</v>
      </c>
    </row>
    <row r="16" spans="2:10" x14ac:dyDescent="0.25">
      <c r="B16" t="s">
        <v>118</v>
      </c>
    </row>
    <row r="17" spans="2:2" x14ac:dyDescent="0.25">
      <c r="B17" t="s">
        <v>119</v>
      </c>
    </row>
    <row r="18" spans="2:2" x14ac:dyDescent="0.25">
      <c r="B18" t="s">
        <v>120</v>
      </c>
    </row>
    <row r="19" spans="2:2" x14ac:dyDescent="0.25">
      <c r="B19" t="s">
        <v>121</v>
      </c>
    </row>
    <row r="20" spans="2:2" x14ac:dyDescent="0.25">
      <c r="B20" t="s">
        <v>328</v>
      </c>
    </row>
    <row r="21" spans="2:2" x14ac:dyDescent="0.25">
      <c r="B21" t="s">
        <v>122</v>
      </c>
    </row>
    <row r="22" spans="2:2" x14ac:dyDescent="0.25">
      <c r="B22" t="s">
        <v>123</v>
      </c>
    </row>
    <row r="23" spans="2:2" x14ac:dyDescent="0.25">
      <c r="B23" t="s">
        <v>124</v>
      </c>
    </row>
    <row r="24" spans="2:2" x14ac:dyDescent="0.25">
      <c r="B24" t="s">
        <v>125</v>
      </c>
    </row>
    <row r="25" spans="2:2" x14ac:dyDescent="0.25">
      <c r="B25" t="s">
        <v>126</v>
      </c>
    </row>
    <row r="26" spans="2:2" x14ac:dyDescent="0.25">
      <c r="B26" t="s">
        <v>127</v>
      </c>
    </row>
    <row r="27" spans="2:2" x14ac:dyDescent="0.25">
      <c r="B27" t="s">
        <v>128</v>
      </c>
    </row>
    <row r="28" spans="2:2" x14ac:dyDescent="0.25">
      <c r="B28" t="s">
        <v>331</v>
      </c>
    </row>
    <row r="29" spans="2:2" x14ac:dyDescent="0.25">
      <c r="B29" t="s">
        <v>129</v>
      </c>
    </row>
    <row r="30" spans="2:2" x14ac:dyDescent="0.25">
      <c r="B30" t="s">
        <v>130</v>
      </c>
    </row>
    <row r="31" spans="2:2" x14ac:dyDescent="0.25">
      <c r="B31" t="s">
        <v>131</v>
      </c>
    </row>
    <row r="32" spans="2:2" x14ac:dyDescent="0.25">
      <c r="B32" t="s">
        <v>132</v>
      </c>
    </row>
    <row r="33" spans="2:2" x14ac:dyDescent="0.25">
      <c r="B33" t="s">
        <v>329</v>
      </c>
    </row>
    <row r="34" spans="2:2" x14ac:dyDescent="0.25">
      <c r="B34" t="s">
        <v>330</v>
      </c>
    </row>
    <row r="36" spans="2:2" x14ac:dyDescent="0.25">
      <c r="B36" s="1" t="s">
        <v>157</v>
      </c>
    </row>
    <row r="38" spans="2:2" x14ac:dyDescent="0.25">
      <c r="B38" t="s">
        <v>158</v>
      </c>
    </row>
  </sheetData>
  <mergeCells count="1">
    <mergeCell ref="B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2"/>
  <sheetViews>
    <sheetView workbookViewId="0">
      <selection activeCell="J39" sqref="J39"/>
    </sheetView>
  </sheetViews>
  <sheetFormatPr defaultRowHeight="15" x14ac:dyDescent="0.25"/>
  <cols>
    <col min="4" max="4" width="33" customWidth="1"/>
    <col min="5" max="5" width="7" customWidth="1"/>
    <col min="6" max="6" width="7.42578125" customWidth="1"/>
    <col min="9" max="9" width="9.42578125" customWidth="1"/>
    <col min="10" max="10" width="37.42578125" customWidth="1"/>
    <col min="11" max="11" width="6.140625" customWidth="1"/>
    <col min="12" max="12" width="7.5703125" customWidth="1"/>
  </cols>
  <sheetData>
    <row r="2" spans="2:12" ht="18.75" x14ac:dyDescent="0.3">
      <c r="C2" s="24" t="s">
        <v>236</v>
      </c>
      <c r="D2" s="24"/>
      <c r="I2" s="24" t="s">
        <v>237</v>
      </c>
      <c r="J2" s="24"/>
    </row>
    <row r="4" spans="2:12" x14ac:dyDescent="0.25">
      <c r="B4" s="3" t="s">
        <v>148</v>
      </c>
      <c r="C4" s="3" t="s">
        <v>135</v>
      </c>
      <c r="D4" s="3" t="s">
        <v>147</v>
      </c>
      <c r="E4" s="15" t="s">
        <v>337</v>
      </c>
      <c r="F4" s="18" t="s">
        <v>339</v>
      </c>
      <c r="H4" s="3" t="s">
        <v>148</v>
      </c>
      <c r="I4" s="3" t="s">
        <v>135</v>
      </c>
      <c r="J4" s="3" t="s">
        <v>147</v>
      </c>
      <c r="K4" s="15" t="s">
        <v>337</v>
      </c>
      <c r="L4" s="18" t="s">
        <v>339</v>
      </c>
    </row>
    <row r="5" spans="2:12" x14ac:dyDescent="0.25">
      <c r="B5" s="2">
        <v>2</v>
      </c>
      <c r="C5" s="2">
        <v>960</v>
      </c>
      <c r="D5" s="2" t="s">
        <v>149</v>
      </c>
      <c r="E5" s="16">
        <v>1</v>
      </c>
      <c r="F5" s="7">
        <f>E5*B5</f>
        <v>2</v>
      </c>
      <c r="H5" s="2">
        <v>5</v>
      </c>
      <c r="I5" s="2">
        <v>950</v>
      </c>
      <c r="J5" s="2" t="s">
        <v>181</v>
      </c>
      <c r="K5" s="16">
        <v>4</v>
      </c>
      <c r="L5" s="7">
        <f>K5*H5</f>
        <v>20</v>
      </c>
    </row>
    <row r="6" spans="2:12" x14ac:dyDescent="0.25">
      <c r="B6" s="2">
        <v>5</v>
      </c>
      <c r="C6" s="2"/>
      <c r="D6" s="2" t="s">
        <v>150</v>
      </c>
      <c r="E6" s="16">
        <v>2</v>
      </c>
      <c r="F6" s="7">
        <f t="shared" ref="F6:F46" si="0">E6*B6</f>
        <v>10</v>
      </c>
      <c r="H6" s="2">
        <v>3</v>
      </c>
      <c r="I6" s="2">
        <v>930</v>
      </c>
      <c r="J6" s="2" t="s">
        <v>181</v>
      </c>
      <c r="K6" s="16">
        <v>4</v>
      </c>
      <c r="L6" s="7">
        <f t="shared" ref="L6:L33" si="1">K6*H6</f>
        <v>12</v>
      </c>
    </row>
    <row r="7" spans="2:12" x14ac:dyDescent="0.25">
      <c r="B7" s="2">
        <v>25</v>
      </c>
      <c r="C7" s="2">
        <v>1440</v>
      </c>
      <c r="D7" s="2" t="s">
        <v>151</v>
      </c>
      <c r="E7" s="16">
        <v>1</v>
      </c>
      <c r="F7" s="7">
        <f t="shared" si="0"/>
        <v>25</v>
      </c>
      <c r="H7" s="2">
        <v>2</v>
      </c>
      <c r="I7" s="2">
        <v>930</v>
      </c>
      <c r="J7" s="2" t="s">
        <v>181</v>
      </c>
      <c r="K7" s="16">
        <v>2</v>
      </c>
      <c r="L7" s="7">
        <f t="shared" si="1"/>
        <v>4</v>
      </c>
    </row>
    <row r="8" spans="2:12" x14ac:dyDescent="0.25">
      <c r="B8" s="2">
        <v>10</v>
      </c>
      <c r="C8" s="2">
        <v>2900</v>
      </c>
      <c r="D8" s="2" t="s">
        <v>152</v>
      </c>
      <c r="E8" s="16">
        <v>1</v>
      </c>
      <c r="F8" s="7">
        <f t="shared" si="0"/>
        <v>10</v>
      </c>
      <c r="H8" s="2">
        <v>7.5</v>
      </c>
      <c r="I8" s="2">
        <v>950</v>
      </c>
      <c r="J8" s="2" t="s">
        <v>181</v>
      </c>
      <c r="K8" s="16">
        <v>1</v>
      </c>
      <c r="L8" s="7">
        <f t="shared" si="1"/>
        <v>7.5</v>
      </c>
    </row>
    <row r="9" spans="2:12" x14ac:dyDescent="0.25">
      <c r="B9" s="2">
        <v>5</v>
      </c>
      <c r="C9" s="2">
        <v>960</v>
      </c>
      <c r="D9" s="2" t="s">
        <v>153</v>
      </c>
      <c r="E9" s="16">
        <v>1</v>
      </c>
      <c r="F9" s="7">
        <f t="shared" si="0"/>
        <v>5</v>
      </c>
      <c r="H9" s="2">
        <v>3</v>
      </c>
      <c r="I9" s="2"/>
      <c r="J9" s="2" t="s">
        <v>169</v>
      </c>
      <c r="K9" s="16">
        <v>2</v>
      </c>
      <c r="L9" s="7">
        <f t="shared" si="1"/>
        <v>6</v>
      </c>
    </row>
    <row r="10" spans="2:12" x14ac:dyDescent="0.25">
      <c r="B10" s="2">
        <v>7.5</v>
      </c>
      <c r="C10" s="2">
        <v>2900</v>
      </c>
      <c r="D10" s="2" t="s">
        <v>154</v>
      </c>
      <c r="E10" s="16">
        <v>2</v>
      </c>
      <c r="F10" s="7">
        <f t="shared" si="0"/>
        <v>15</v>
      </c>
      <c r="H10" s="2">
        <v>5</v>
      </c>
      <c r="I10" s="2">
        <v>1440</v>
      </c>
      <c r="J10" s="2" t="s">
        <v>166</v>
      </c>
      <c r="K10" s="16">
        <v>1</v>
      </c>
      <c r="L10" s="7">
        <f t="shared" si="1"/>
        <v>5</v>
      </c>
    </row>
    <row r="11" spans="2:12" x14ac:dyDescent="0.25">
      <c r="B11" s="2">
        <v>5</v>
      </c>
      <c r="C11" s="2"/>
      <c r="D11" s="2" t="s">
        <v>155</v>
      </c>
      <c r="E11" s="16">
        <v>1</v>
      </c>
      <c r="F11" s="7">
        <f t="shared" si="0"/>
        <v>5</v>
      </c>
      <c r="H11" s="2">
        <v>2</v>
      </c>
      <c r="I11" s="2">
        <v>1405</v>
      </c>
      <c r="J11" s="2" t="s">
        <v>170</v>
      </c>
      <c r="K11" s="16">
        <v>5</v>
      </c>
      <c r="L11" s="7">
        <f t="shared" si="1"/>
        <v>10</v>
      </c>
    </row>
    <row r="12" spans="2:12" x14ac:dyDescent="0.25">
      <c r="B12" s="2">
        <v>3</v>
      </c>
      <c r="C12" s="2"/>
      <c r="D12" s="2" t="s">
        <v>155</v>
      </c>
      <c r="E12" s="16">
        <v>2</v>
      </c>
      <c r="F12" s="7">
        <f t="shared" si="0"/>
        <v>6</v>
      </c>
      <c r="H12" s="2">
        <v>20</v>
      </c>
      <c r="I12" s="2">
        <v>960</v>
      </c>
      <c r="J12" s="2" t="s">
        <v>182</v>
      </c>
      <c r="K12" s="16">
        <v>1</v>
      </c>
      <c r="L12" s="7">
        <f t="shared" si="1"/>
        <v>20</v>
      </c>
    </row>
    <row r="13" spans="2:12" x14ac:dyDescent="0.25">
      <c r="B13" s="2">
        <v>2</v>
      </c>
      <c r="C13" s="2">
        <v>1000</v>
      </c>
      <c r="D13" s="2" t="s">
        <v>156</v>
      </c>
      <c r="E13" s="16">
        <v>2</v>
      </c>
      <c r="F13" s="7">
        <f t="shared" si="0"/>
        <v>4</v>
      </c>
      <c r="H13" s="2">
        <v>5</v>
      </c>
      <c r="I13" s="2">
        <v>1430</v>
      </c>
      <c r="J13" s="2" t="s">
        <v>336</v>
      </c>
      <c r="K13" s="16">
        <v>1</v>
      </c>
      <c r="L13" s="7">
        <f t="shared" si="1"/>
        <v>5</v>
      </c>
    </row>
    <row r="14" spans="2:12" x14ac:dyDescent="0.25">
      <c r="B14" s="2">
        <v>5</v>
      </c>
      <c r="C14" s="2"/>
      <c r="D14" s="2" t="s">
        <v>159</v>
      </c>
      <c r="E14" s="16">
        <v>1</v>
      </c>
      <c r="F14" s="7">
        <f t="shared" si="0"/>
        <v>5</v>
      </c>
      <c r="H14" s="2">
        <v>2</v>
      </c>
      <c r="I14" s="2">
        <v>1415</v>
      </c>
      <c r="J14" s="2" t="s">
        <v>183</v>
      </c>
      <c r="K14" s="16">
        <v>3</v>
      </c>
      <c r="L14" s="7">
        <f t="shared" si="1"/>
        <v>6</v>
      </c>
    </row>
    <row r="15" spans="2:12" x14ac:dyDescent="0.25">
      <c r="B15" s="2">
        <v>5</v>
      </c>
      <c r="C15" s="2"/>
      <c r="D15" s="2" t="s">
        <v>160</v>
      </c>
      <c r="E15" s="16">
        <v>1</v>
      </c>
      <c r="F15" s="7">
        <f t="shared" si="0"/>
        <v>5</v>
      </c>
      <c r="H15" s="2">
        <v>10</v>
      </c>
      <c r="I15" s="2"/>
      <c r="J15" s="2" t="s">
        <v>184</v>
      </c>
      <c r="K15" s="16">
        <v>2</v>
      </c>
      <c r="L15" s="7">
        <f t="shared" si="1"/>
        <v>20</v>
      </c>
    </row>
    <row r="16" spans="2:12" x14ac:dyDescent="0.25">
      <c r="B16" s="2">
        <v>3</v>
      </c>
      <c r="C16" s="2"/>
      <c r="D16" s="2" t="s">
        <v>161</v>
      </c>
      <c r="E16" s="16">
        <v>1</v>
      </c>
      <c r="F16" s="7">
        <f t="shared" si="0"/>
        <v>3</v>
      </c>
      <c r="H16" s="2">
        <v>5</v>
      </c>
      <c r="I16" s="2">
        <v>1000</v>
      </c>
      <c r="J16" s="2" t="s">
        <v>185</v>
      </c>
      <c r="K16" s="16">
        <v>2</v>
      </c>
      <c r="L16" s="7">
        <f t="shared" si="1"/>
        <v>10</v>
      </c>
    </row>
    <row r="17" spans="2:12" x14ac:dyDescent="0.25">
      <c r="B17" s="2">
        <v>5</v>
      </c>
      <c r="C17" s="2"/>
      <c r="D17" s="2" t="s">
        <v>162</v>
      </c>
      <c r="E17" s="16">
        <v>1</v>
      </c>
      <c r="F17" s="7">
        <f t="shared" si="0"/>
        <v>5</v>
      </c>
      <c r="H17" s="2">
        <v>2</v>
      </c>
      <c r="I17" s="2"/>
      <c r="J17" s="2" t="s">
        <v>186</v>
      </c>
      <c r="K17" s="16">
        <v>1</v>
      </c>
      <c r="L17" s="7">
        <f t="shared" si="1"/>
        <v>2</v>
      </c>
    </row>
    <row r="18" spans="2:12" x14ac:dyDescent="0.25">
      <c r="B18" s="2">
        <v>20</v>
      </c>
      <c r="C18" s="2">
        <v>960</v>
      </c>
      <c r="D18" s="2" t="s">
        <v>163</v>
      </c>
      <c r="E18" s="16">
        <v>6</v>
      </c>
      <c r="F18" s="7">
        <f t="shared" si="0"/>
        <v>120</v>
      </c>
      <c r="H18" s="2">
        <v>5</v>
      </c>
      <c r="I18" s="2"/>
      <c r="J18" s="2" t="s">
        <v>169</v>
      </c>
      <c r="K18" s="16">
        <v>1</v>
      </c>
      <c r="L18" s="7">
        <f t="shared" si="1"/>
        <v>5</v>
      </c>
    </row>
    <row r="19" spans="2:12" x14ac:dyDescent="0.25">
      <c r="B19" s="2">
        <v>25</v>
      </c>
      <c r="C19" s="2">
        <v>960</v>
      </c>
      <c r="D19" s="2" t="s">
        <v>163</v>
      </c>
      <c r="E19" s="16">
        <v>1</v>
      </c>
      <c r="F19" s="7">
        <f t="shared" si="0"/>
        <v>25</v>
      </c>
      <c r="H19" s="2">
        <v>3</v>
      </c>
      <c r="I19" s="2"/>
      <c r="J19" s="2" t="s">
        <v>169</v>
      </c>
      <c r="K19" s="16">
        <v>1</v>
      </c>
      <c r="L19" s="7">
        <f t="shared" si="1"/>
        <v>3</v>
      </c>
    </row>
    <row r="20" spans="2:12" x14ac:dyDescent="0.25">
      <c r="B20" s="2">
        <v>15</v>
      </c>
      <c r="C20" s="2">
        <v>960</v>
      </c>
      <c r="D20" s="2" t="s">
        <v>163</v>
      </c>
      <c r="E20" s="16">
        <v>7</v>
      </c>
      <c r="F20" s="7">
        <f t="shared" si="0"/>
        <v>105</v>
      </c>
      <c r="H20" s="2">
        <v>3</v>
      </c>
      <c r="I20" s="2"/>
      <c r="J20" s="2" t="s">
        <v>186</v>
      </c>
      <c r="K20" s="16">
        <v>2</v>
      </c>
      <c r="L20" s="7">
        <f t="shared" si="1"/>
        <v>6</v>
      </c>
    </row>
    <row r="21" spans="2:12" x14ac:dyDescent="0.25">
      <c r="B21" s="2">
        <v>10</v>
      </c>
      <c r="C21" s="2">
        <v>960</v>
      </c>
      <c r="D21" s="2" t="s">
        <v>163</v>
      </c>
      <c r="E21" s="16">
        <v>7</v>
      </c>
      <c r="F21" s="7">
        <f t="shared" si="0"/>
        <v>70</v>
      </c>
      <c r="H21" s="2">
        <v>3</v>
      </c>
      <c r="I21" s="2"/>
      <c r="J21" s="2" t="s">
        <v>170</v>
      </c>
      <c r="K21" s="16">
        <v>2</v>
      </c>
      <c r="L21" s="7">
        <f t="shared" si="1"/>
        <v>6</v>
      </c>
    </row>
    <row r="22" spans="2:12" x14ac:dyDescent="0.25">
      <c r="B22" s="2">
        <v>5</v>
      </c>
      <c r="C22" s="2">
        <v>960</v>
      </c>
      <c r="D22" s="2" t="s">
        <v>164</v>
      </c>
      <c r="E22" s="16">
        <v>3</v>
      </c>
      <c r="F22" s="7">
        <f t="shared" si="0"/>
        <v>15</v>
      </c>
      <c r="H22" s="2">
        <v>1.5</v>
      </c>
      <c r="I22" s="2"/>
      <c r="J22" s="2" t="s">
        <v>187</v>
      </c>
      <c r="K22" s="16">
        <v>2</v>
      </c>
      <c r="L22" s="7">
        <f t="shared" si="1"/>
        <v>3</v>
      </c>
    </row>
    <row r="23" spans="2:12" x14ac:dyDescent="0.25">
      <c r="B23" s="2">
        <v>75</v>
      </c>
      <c r="C23" s="2">
        <v>2900</v>
      </c>
      <c r="D23" s="2" t="s">
        <v>165</v>
      </c>
      <c r="E23" s="16">
        <v>1</v>
      </c>
      <c r="F23" s="7">
        <f t="shared" si="0"/>
        <v>75</v>
      </c>
      <c r="H23" s="2">
        <v>0.5</v>
      </c>
      <c r="I23" s="2"/>
      <c r="J23" s="2" t="s">
        <v>188</v>
      </c>
      <c r="K23" s="16">
        <v>1</v>
      </c>
      <c r="L23" s="7">
        <f t="shared" si="1"/>
        <v>0.5</v>
      </c>
    </row>
    <row r="24" spans="2:12" x14ac:dyDescent="0.25">
      <c r="B24" s="2">
        <v>30</v>
      </c>
      <c r="C24" s="2">
        <v>1440</v>
      </c>
      <c r="D24" s="2" t="s">
        <v>166</v>
      </c>
      <c r="E24" s="16">
        <v>1</v>
      </c>
      <c r="F24" s="7">
        <f t="shared" si="0"/>
        <v>30</v>
      </c>
      <c r="H24" s="2">
        <v>2</v>
      </c>
      <c r="I24" s="2">
        <v>925</v>
      </c>
      <c r="J24" s="2" t="s">
        <v>189</v>
      </c>
      <c r="K24" s="16">
        <v>2</v>
      </c>
      <c r="L24" s="7">
        <f t="shared" si="1"/>
        <v>4</v>
      </c>
    </row>
    <row r="25" spans="2:12" x14ac:dyDescent="0.25">
      <c r="B25" s="2">
        <v>5</v>
      </c>
      <c r="C25" s="2">
        <v>1440</v>
      </c>
      <c r="D25" s="2" t="s">
        <v>166</v>
      </c>
      <c r="E25" s="16">
        <v>1</v>
      </c>
      <c r="F25" s="7">
        <f t="shared" si="0"/>
        <v>5</v>
      </c>
      <c r="H25" s="2">
        <v>15</v>
      </c>
      <c r="I25" s="2">
        <v>2900</v>
      </c>
      <c r="J25" s="2" t="s">
        <v>166</v>
      </c>
      <c r="K25" s="16">
        <v>2</v>
      </c>
      <c r="L25" s="7">
        <f t="shared" si="1"/>
        <v>30</v>
      </c>
    </row>
    <row r="26" spans="2:12" x14ac:dyDescent="0.25">
      <c r="B26" s="2">
        <v>3</v>
      </c>
      <c r="C26" s="2"/>
      <c r="D26" s="2" t="s">
        <v>167</v>
      </c>
      <c r="E26" s="16">
        <v>1</v>
      </c>
      <c r="F26" s="7">
        <f t="shared" si="0"/>
        <v>3</v>
      </c>
      <c r="H26" s="2">
        <v>1.5</v>
      </c>
      <c r="I26" s="2">
        <v>1000</v>
      </c>
      <c r="J26" s="2" t="s">
        <v>185</v>
      </c>
      <c r="K26" s="16">
        <v>4</v>
      </c>
      <c r="L26" s="7">
        <f t="shared" si="1"/>
        <v>6</v>
      </c>
    </row>
    <row r="27" spans="2:12" x14ac:dyDescent="0.25">
      <c r="B27" s="2">
        <v>1.5</v>
      </c>
      <c r="C27" s="2"/>
      <c r="D27" s="2" t="s">
        <v>168</v>
      </c>
      <c r="E27" s="16">
        <v>3</v>
      </c>
      <c r="F27" s="7">
        <f t="shared" si="0"/>
        <v>4.5</v>
      </c>
      <c r="H27" s="2">
        <v>1</v>
      </c>
      <c r="I27" s="2"/>
      <c r="J27" s="2" t="s">
        <v>187</v>
      </c>
      <c r="K27" s="16">
        <v>1</v>
      </c>
      <c r="L27" s="7">
        <f t="shared" si="1"/>
        <v>1</v>
      </c>
    </row>
    <row r="28" spans="2:12" x14ac:dyDescent="0.25">
      <c r="B28" s="2">
        <v>3</v>
      </c>
      <c r="C28" s="2"/>
      <c r="D28" s="2" t="s">
        <v>169</v>
      </c>
      <c r="E28" s="16">
        <v>1</v>
      </c>
      <c r="F28" s="7">
        <f t="shared" si="0"/>
        <v>3</v>
      </c>
      <c r="H28" s="2">
        <v>1.5</v>
      </c>
      <c r="I28" s="2"/>
      <c r="J28" s="2" t="s">
        <v>190</v>
      </c>
      <c r="K28" s="16">
        <v>2</v>
      </c>
      <c r="L28" s="7">
        <f t="shared" si="1"/>
        <v>3</v>
      </c>
    </row>
    <row r="29" spans="2:12" x14ac:dyDescent="0.25">
      <c r="B29" s="2">
        <v>1.5</v>
      </c>
      <c r="C29" s="2"/>
      <c r="D29" s="2" t="s">
        <v>170</v>
      </c>
      <c r="E29" s="16">
        <v>2</v>
      </c>
      <c r="F29" s="7">
        <f t="shared" si="0"/>
        <v>3</v>
      </c>
      <c r="H29" s="2">
        <v>10</v>
      </c>
      <c r="I29" s="2">
        <v>1440</v>
      </c>
      <c r="J29" s="2" t="s">
        <v>166</v>
      </c>
      <c r="K29" s="16">
        <v>1</v>
      </c>
      <c r="L29" s="7">
        <f t="shared" si="1"/>
        <v>10</v>
      </c>
    </row>
    <row r="30" spans="2:12" x14ac:dyDescent="0.25">
      <c r="B30" s="2">
        <v>2</v>
      </c>
      <c r="C30" s="2"/>
      <c r="D30" s="2" t="s">
        <v>170</v>
      </c>
      <c r="E30" s="16">
        <v>1</v>
      </c>
      <c r="F30" s="7">
        <f t="shared" si="0"/>
        <v>2</v>
      </c>
      <c r="H30" s="2">
        <v>15</v>
      </c>
      <c r="I30" s="2">
        <v>1440</v>
      </c>
      <c r="J30" s="2" t="s">
        <v>166</v>
      </c>
      <c r="K30" s="16">
        <v>1</v>
      </c>
      <c r="L30" s="7">
        <f t="shared" si="1"/>
        <v>15</v>
      </c>
    </row>
    <row r="31" spans="2:12" x14ac:dyDescent="0.25">
      <c r="B31" s="2">
        <v>1.5</v>
      </c>
      <c r="C31" s="2"/>
      <c r="D31" s="2" t="s">
        <v>171</v>
      </c>
      <c r="E31" s="16">
        <v>6</v>
      </c>
      <c r="F31" s="7">
        <f t="shared" si="0"/>
        <v>9</v>
      </c>
      <c r="H31" s="2">
        <v>15</v>
      </c>
      <c r="I31" s="2">
        <v>2900</v>
      </c>
      <c r="J31" s="2" t="s">
        <v>166</v>
      </c>
      <c r="K31" s="16">
        <v>2</v>
      </c>
      <c r="L31" s="7">
        <f t="shared" si="1"/>
        <v>30</v>
      </c>
    </row>
    <row r="32" spans="2:12" x14ac:dyDescent="0.25">
      <c r="B32" s="2">
        <v>3</v>
      </c>
      <c r="C32" s="2">
        <v>960</v>
      </c>
      <c r="D32" s="2" t="s">
        <v>172</v>
      </c>
      <c r="E32" s="16">
        <v>2</v>
      </c>
      <c r="F32" s="7">
        <f t="shared" si="0"/>
        <v>6</v>
      </c>
      <c r="H32" s="2">
        <v>5</v>
      </c>
      <c r="I32" s="2"/>
      <c r="J32" s="2" t="s">
        <v>169</v>
      </c>
      <c r="K32" s="16">
        <v>5</v>
      </c>
      <c r="L32" s="7">
        <f t="shared" si="1"/>
        <v>25</v>
      </c>
    </row>
    <row r="33" spans="2:12" x14ac:dyDescent="0.25">
      <c r="B33" s="2">
        <v>1.5</v>
      </c>
      <c r="C33" s="2"/>
      <c r="D33" s="2" t="s">
        <v>173</v>
      </c>
      <c r="E33" s="16">
        <v>1</v>
      </c>
      <c r="F33" s="7">
        <f t="shared" si="0"/>
        <v>1.5</v>
      </c>
      <c r="H33" s="2">
        <v>7.5</v>
      </c>
      <c r="I33" s="2"/>
      <c r="J33" s="2" t="s">
        <v>169</v>
      </c>
      <c r="K33" s="16">
        <v>2</v>
      </c>
      <c r="L33" s="7">
        <f t="shared" si="1"/>
        <v>15</v>
      </c>
    </row>
    <row r="34" spans="2:12" x14ac:dyDescent="0.25">
      <c r="B34" s="2">
        <v>3</v>
      </c>
      <c r="C34" s="2">
        <v>1430</v>
      </c>
      <c r="D34" s="2" t="s">
        <v>174</v>
      </c>
      <c r="E34" s="16">
        <v>1</v>
      </c>
      <c r="F34" s="7">
        <f t="shared" si="0"/>
        <v>3</v>
      </c>
      <c r="H34" s="3"/>
      <c r="I34" s="25" t="s">
        <v>191</v>
      </c>
      <c r="J34" s="26"/>
      <c r="K34" s="15">
        <f xml:space="preserve"> SUM(K5:K33)</f>
        <v>60</v>
      </c>
      <c r="L34" s="18">
        <f>SUM(L5:L33)</f>
        <v>290</v>
      </c>
    </row>
    <row r="35" spans="2:12" x14ac:dyDescent="0.25">
      <c r="B35" s="2">
        <v>2</v>
      </c>
      <c r="C35" s="2"/>
      <c r="D35" s="2" t="s">
        <v>167</v>
      </c>
      <c r="E35" s="16">
        <v>2</v>
      </c>
      <c r="F35" s="7">
        <f t="shared" si="0"/>
        <v>4</v>
      </c>
    </row>
    <row r="36" spans="2:12" x14ac:dyDescent="0.25">
      <c r="B36" s="2">
        <v>1.5</v>
      </c>
      <c r="C36" s="2"/>
      <c r="D36" s="2" t="s">
        <v>170</v>
      </c>
      <c r="E36" s="16">
        <v>1</v>
      </c>
      <c r="F36" s="7">
        <f t="shared" si="0"/>
        <v>1.5</v>
      </c>
    </row>
    <row r="37" spans="2:12" x14ac:dyDescent="0.25">
      <c r="B37" s="2">
        <v>0.5</v>
      </c>
      <c r="C37" s="2"/>
      <c r="D37" s="2" t="s">
        <v>175</v>
      </c>
      <c r="E37" s="16">
        <v>1</v>
      </c>
      <c r="F37" s="7">
        <f t="shared" si="0"/>
        <v>0.5</v>
      </c>
      <c r="H37" s="21" t="s">
        <v>421</v>
      </c>
    </row>
    <row r="38" spans="2:12" x14ac:dyDescent="0.25">
      <c r="B38" s="2">
        <v>1</v>
      </c>
      <c r="C38" s="2"/>
      <c r="D38" s="2" t="s">
        <v>176</v>
      </c>
      <c r="E38" s="16">
        <v>1</v>
      </c>
      <c r="F38" s="7">
        <f t="shared" si="0"/>
        <v>1</v>
      </c>
      <c r="H38" s="20" t="s">
        <v>420</v>
      </c>
      <c r="I38" s="22">
        <f>F47+L34</f>
        <v>934.5</v>
      </c>
      <c r="J38" s="23" t="s">
        <v>193</v>
      </c>
    </row>
    <row r="39" spans="2:12" x14ac:dyDescent="0.25">
      <c r="B39" s="2">
        <v>3</v>
      </c>
      <c r="C39" s="2"/>
      <c r="D39" s="2" t="s">
        <v>177</v>
      </c>
      <c r="E39" s="16">
        <v>2</v>
      </c>
      <c r="F39" s="7">
        <f t="shared" si="0"/>
        <v>6</v>
      </c>
    </row>
    <row r="40" spans="2:12" x14ac:dyDescent="0.25">
      <c r="B40" s="2">
        <v>3</v>
      </c>
      <c r="C40" s="2"/>
      <c r="D40" s="2" t="s">
        <v>178</v>
      </c>
      <c r="E40" s="16">
        <v>1</v>
      </c>
      <c r="F40" s="7">
        <f t="shared" si="0"/>
        <v>3</v>
      </c>
    </row>
    <row r="41" spans="2:12" x14ac:dyDescent="0.25">
      <c r="B41" s="2">
        <v>3</v>
      </c>
      <c r="C41" s="2"/>
      <c r="D41" s="2" t="s">
        <v>179</v>
      </c>
      <c r="E41" s="16">
        <v>2</v>
      </c>
      <c r="F41" s="7">
        <f t="shared" si="0"/>
        <v>6</v>
      </c>
    </row>
    <row r="42" spans="2:12" x14ac:dyDescent="0.25">
      <c r="B42" s="2">
        <v>5</v>
      </c>
      <c r="C42" s="2"/>
      <c r="D42" s="2" t="s">
        <v>179</v>
      </c>
      <c r="E42" s="16">
        <v>1</v>
      </c>
      <c r="F42" s="7">
        <f t="shared" si="0"/>
        <v>5</v>
      </c>
    </row>
    <row r="43" spans="2:12" x14ac:dyDescent="0.25">
      <c r="B43" s="2">
        <v>5</v>
      </c>
      <c r="C43" s="2">
        <v>2875</v>
      </c>
      <c r="D43" s="2" t="s">
        <v>332</v>
      </c>
      <c r="E43" s="16">
        <v>1</v>
      </c>
      <c r="F43" s="7">
        <f t="shared" si="0"/>
        <v>5</v>
      </c>
    </row>
    <row r="44" spans="2:12" x14ac:dyDescent="0.25">
      <c r="B44" s="2">
        <v>7.5</v>
      </c>
      <c r="C44" s="2">
        <v>2875</v>
      </c>
      <c r="D44" s="2" t="s">
        <v>332</v>
      </c>
      <c r="E44" s="16">
        <v>1</v>
      </c>
      <c r="F44" s="7">
        <f t="shared" si="0"/>
        <v>7.5</v>
      </c>
    </row>
    <row r="45" spans="2:12" x14ac:dyDescent="0.25">
      <c r="B45" s="2">
        <v>15</v>
      </c>
      <c r="C45" s="2"/>
      <c r="D45" s="2" t="s">
        <v>180</v>
      </c>
      <c r="E45" s="16">
        <v>1</v>
      </c>
      <c r="F45" s="7">
        <f t="shared" si="0"/>
        <v>15</v>
      </c>
    </row>
    <row r="46" spans="2:12" x14ac:dyDescent="0.25">
      <c r="B46" s="2">
        <v>10</v>
      </c>
      <c r="C46" s="2"/>
      <c r="D46" s="2" t="s">
        <v>180</v>
      </c>
      <c r="E46" s="16">
        <v>1</v>
      </c>
      <c r="F46" s="7">
        <f t="shared" si="0"/>
        <v>10</v>
      </c>
    </row>
    <row r="47" spans="2:12" x14ac:dyDescent="0.25">
      <c r="B47" s="3"/>
      <c r="C47" s="25" t="s">
        <v>191</v>
      </c>
      <c r="D47" s="26"/>
      <c r="E47" s="15">
        <f xml:space="preserve"> SUM(E5:E46)</f>
        <v>77</v>
      </c>
      <c r="F47" s="18">
        <f>SUM(F5:F46)</f>
        <v>644.5</v>
      </c>
    </row>
    <row r="49" spans="2:6" ht="18.75" x14ac:dyDescent="0.3">
      <c r="B49" s="12"/>
      <c r="C49" s="12"/>
      <c r="D49" s="11" t="s">
        <v>238</v>
      </c>
      <c r="E49" s="12"/>
      <c r="F49" s="12"/>
    </row>
    <row r="51" spans="2:6" x14ac:dyDescent="0.25">
      <c r="B51" t="s">
        <v>239</v>
      </c>
    </row>
    <row r="52" spans="2:6" x14ac:dyDescent="0.25">
      <c r="B52" t="s">
        <v>240</v>
      </c>
    </row>
    <row r="53" spans="2:6" x14ac:dyDescent="0.25">
      <c r="B53" t="s">
        <v>241</v>
      </c>
    </row>
    <row r="54" spans="2:6" x14ac:dyDescent="0.25">
      <c r="B54" t="s">
        <v>242</v>
      </c>
    </row>
    <row r="55" spans="2:6" x14ac:dyDescent="0.25">
      <c r="B55" t="s">
        <v>248</v>
      </c>
    </row>
    <row r="56" spans="2:6" x14ac:dyDescent="0.25">
      <c r="B56" t="s">
        <v>243</v>
      </c>
    </row>
    <row r="57" spans="2:6" x14ac:dyDescent="0.25">
      <c r="B57" t="s">
        <v>244</v>
      </c>
    </row>
    <row r="58" spans="2:6" x14ac:dyDescent="0.25">
      <c r="B58" t="s">
        <v>245</v>
      </c>
    </row>
    <row r="59" spans="2:6" x14ac:dyDescent="0.25">
      <c r="B59" t="s">
        <v>246</v>
      </c>
    </row>
    <row r="60" spans="2:6" x14ac:dyDescent="0.25">
      <c r="B60" t="s">
        <v>247</v>
      </c>
    </row>
    <row r="61" spans="2:6" x14ac:dyDescent="0.25">
      <c r="B61" t="s">
        <v>249</v>
      </c>
    </row>
    <row r="62" spans="2:6" x14ac:dyDescent="0.25">
      <c r="B62" t="s">
        <v>250</v>
      </c>
    </row>
    <row r="63" spans="2:6" x14ac:dyDescent="0.25">
      <c r="B63" t="s">
        <v>251</v>
      </c>
    </row>
    <row r="64" spans="2:6" x14ac:dyDescent="0.25">
      <c r="B64" t="s">
        <v>252</v>
      </c>
    </row>
    <row r="65" spans="2:2" x14ac:dyDescent="0.25">
      <c r="B65" t="s">
        <v>253</v>
      </c>
    </row>
    <row r="66" spans="2:2" x14ac:dyDescent="0.25">
      <c r="B66" t="s">
        <v>334</v>
      </c>
    </row>
    <row r="67" spans="2:2" x14ac:dyDescent="0.25">
      <c r="B67" t="s">
        <v>254</v>
      </c>
    </row>
    <row r="68" spans="2:2" x14ac:dyDescent="0.25">
      <c r="B68" t="s">
        <v>333</v>
      </c>
    </row>
    <row r="69" spans="2:2" x14ac:dyDescent="0.25">
      <c r="B69" t="s">
        <v>255</v>
      </c>
    </row>
    <row r="70" spans="2:2" x14ac:dyDescent="0.25">
      <c r="B70" t="s">
        <v>256</v>
      </c>
    </row>
    <row r="71" spans="2:2" x14ac:dyDescent="0.25">
      <c r="B71" t="s">
        <v>257</v>
      </c>
    </row>
    <row r="72" spans="2:2" x14ac:dyDescent="0.25">
      <c r="B72" t="s">
        <v>335</v>
      </c>
    </row>
  </sheetData>
  <mergeCells count="4">
    <mergeCell ref="C2:D2"/>
    <mergeCell ref="I2:J2"/>
    <mergeCell ref="C47:D47"/>
    <mergeCell ref="I34:J3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topLeftCell="B1" zoomScaleNormal="60" zoomScaleSheetLayoutView="100" workbookViewId="0">
      <selection activeCell="B32" sqref="B32"/>
    </sheetView>
  </sheetViews>
  <sheetFormatPr defaultRowHeight="15" x14ac:dyDescent="0.25"/>
  <sheetData>
    <row r="2" spans="2:3" x14ac:dyDescent="0.25">
      <c r="B2" t="s">
        <v>207</v>
      </c>
    </row>
    <row r="3" spans="2:3" x14ac:dyDescent="0.25">
      <c r="B3" t="s">
        <v>208</v>
      </c>
    </row>
    <row r="4" spans="2:3" x14ac:dyDescent="0.25">
      <c r="B4" t="s">
        <v>209</v>
      </c>
    </row>
    <row r="5" spans="2:3" x14ac:dyDescent="0.25">
      <c r="B5" t="s">
        <v>210</v>
      </c>
    </row>
    <row r="6" spans="2:3" x14ac:dyDescent="0.25">
      <c r="B6" s="7" t="s">
        <v>211</v>
      </c>
      <c r="C6" s="7" t="s">
        <v>220</v>
      </c>
    </row>
    <row r="7" spans="2:3" x14ac:dyDescent="0.25">
      <c r="B7" s="7" t="s">
        <v>212</v>
      </c>
      <c r="C7" s="7" t="s">
        <v>220</v>
      </c>
    </row>
    <row r="8" spans="2:3" x14ac:dyDescent="0.25">
      <c r="B8" s="7" t="s">
        <v>213</v>
      </c>
      <c r="C8" s="7" t="s">
        <v>220</v>
      </c>
    </row>
    <row r="9" spans="2:3" x14ac:dyDescent="0.25">
      <c r="B9" s="7" t="s">
        <v>214</v>
      </c>
      <c r="C9" s="7" t="s">
        <v>220</v>
      </c>
    </row>
    <row r="10" spans="2:3" x14ac:dyDescent="0.25">
      <c r="B10" s="7" t="s">
        <v>215</v>
      </c>
      <c r="C10" s="7" t="s">
        <v>220</v>
      </c>
    </row>
    <row r="11" spans="2:3" x14ac:dyDescent="0.25">
      <c r="B11" s="7" t="s">
        <v>216</v>
      </c>
      <c r="C11" s="7" t="s">
        <v>220</v>
      </c>
    </row>
    <row r="12" spans="2:3" x14ac:dyDescent="0.25">
      <c r="B12" s="7" t="s">
        <v>217</v>
      </c>
      <c r="C12" s="7" t="s">
        <v>220</v>
      </c>
    </row>
    <row r="13" spans="2:3" x14ac:dyDescent="0.25">
      <c r="B13" s="7" t="s">
        <v>218</v>
      </c>
      <c r="C13" s="7" t="s">
        <v>220</v>
      </c>
    </row>
    <row r="14" spans="2:3" x14ac:dyDescent="0.25">
      <c r="B14" s="7" t="s">
        <v>213</v>
      </c>
      <c r="C14" s="7" t="s">
        <v>220</v>
      </c>
    </row>
    <row r="15" spans="2:3" x14ac:dyDescent="0.25">
      <c r="B15" s="7" t="s">
        <v>219</v>
      </c>
      <c r="C15" s="7" t="s">
        <v>220</v>
      </c>
    </row>
    <row r="17" spans="2:2" x14ac:dyDescent="0.25">
      <c r="B17" t="s">
        <v>221</v>
      </c>
    </row>
    <row r="18" spans="2:2" x14ac:dyDescent="0.25">
      <c r="B18" t="s">
        <v>222</v>
      </c>
    </row>
    <row r="19" spans="2:2" x14ac:dyDescent="0.25">
      <c r="B19" t="s">
        <v>223</v>
      </c>
    </row>
    <row r="20" spans="2:2" x14ac:dyDescent="0.25">
      <c r="B20" t="s">
        <v>224</v>
      </c>
    </row>
    <row r="21" spans="2:2" x14ac:dyDescent="0.25">
      <c r="B21" t="s">
        <v>225</v>
      </c>
    </row>
    <row r="22" spans="2:2" x14ac:dyDescent="0.25">
      <c r="B22" t="s">
        <v>226</v>
      </c>
    </row>
    <row r="23" spans="2:2" x14ac:dyDescent="0.25">
      <c r="B23" t="s">
        <v>227</v>
      </c>
    </row>
    <row r="24" spans="2:2" x14ac:dyDescent="0.25">
      <c r="B24" t="s">
        <v>228</v>
      </c>
    </row>
    <row r="25" spans="2:2" x14ac:dyDescent="0.25">
      <c r="B25" t="s">
        <v>229</v>
      </c>
    </row>
    <row r="26" spans="2:2" x14ac:dyDescent="0.25">
      <c r="B26" t="s">
        <v>230</v>
      </c>
    </row>
    <row r="27" spans="2:2" x14ac:dyDescent="0.25">
      <c r="B27" t="s">
        <v>231</v>
      </c>
    </row>
    <row r="28" spans="2:2" x14ac:dyDescent="0.25">
      <c r="B28" t="s">
        <v>232</v>
      </c>
    </row>
    <row r="29" spans="2:2" x14ac:dyDescent="0.25">
      <c r="B29" t="s">
        <v>233</v>
      </c>
    </row>
    <row r="30" spans="2:2" x14ac:dyDescent="0.25">
      <c r="B30" t="s">
        <v>234</v>
      </c>
    </row>
    <row r="31" spans="2:2" x14ac:dyDescent="0.25">
      <c r="B31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0"/>
  <sheetViews>
    <sheetView zoomScaleNormal="60" zoomScaleSheetLayoutView="100" workbookViewId="0">
      <selection activeCell="H134" sqref="H134"/>
    </sheetView>
  </sheetViews>
  <sheetFormatPr defaultRowHeight="15" x14ac:dyDescent="0.25"/>
  <cols>
    <col min="3" max="3" width="4.85546875" customWidth="1"/>
    <col min="4" max="4" width="14.7109375" customWidth="1"/>
    <col min="8" max="8" width="11.7109375" customWidth="1"/>
  </cols>
  <sheetData>
    <row r="3" spans="2:3" x14ac:dyDescent="0.25">
      <c r="B3" t="s">
        <v>258</v>
      </c>
    </row>
    <row r="4" spans="2:3" x14ac:dyDescent="0.25">
      <c r="B4" t="s">
        <v>259</v>
      </c>
    </row>
    <row r="5" spans="2:3" x14ac:dyDescent="0.25">
      <c r="C5" t="s">
        <v>260</v>
      </c>
    </row>
    <row r="6" spans="2:3" x14ac:dyDescent="0.25">
      <c r="C6" t="s">
        <v>261</v>
      </c>
    </row>
    <row r="7" spans="2:3" x14ac:dyDescent="0.25">
      <c r="C7" t="s">
        <v>262</v>
      </c>
    </row>
    <row r="9" spans="2:3" x14ac:dyDescent="0.25">
      <c r="B9" t="s">
        <v>263</v>
      </c>
    </row>
    <row r="10" spans="2:3" x14ac:dyDescent="0.25">
      <c r="B10" t="s">
        <v>264</v>
      </c>
    </row>
    <row r="11" spans="2:3" x14ac:dyDescent="0.25">
      <c r="B11" t="s">
        <v>265</v>
      </c>
    </row>
    <row r="12" spans="2:3" x14ac:dyDescent="0.25">
      <c r="C12" t="s">
        <v>266</v>
      </c>
    </row>
    <row r="13" spans="2:3" x14ac:dyDescent="0.25">
      <c r="C13" t="s">
        <v>267</v>
      </c>
    </row>
    <row r="14" spans="2:3" x14ac:dyDescent="0.25">
      <c r="C14" t="s">
        <v>268</v>
      </c>
    </row>
    <row r="16" spans="2:3" x14ac:dyDescent="0.25">
      <c r="B16" t="s">
        <v>301</v>
      </c>
    </row>
    <row r="18" spans="3:9" x14ac:dyDescent="0.25">
      <c r="C18" s="3" t="s">
        <v>269</v>
      </c>
      <c r="D18" s="3" t="s">
        <v>270</v>
      </c>
      <c r="E18" s="15" t="s">
        <v>271</v>
      </c>
      <c r="F18" s="14"/>
      <c r="G18" s="3" t="s">
        <v>269</v>
      </c>
      <c r="H18" s="3" t="s">
        <v>270</v>
      </c>
      <c r="I18" s="3" t="s">
        <v>271</v>
      </c>
    </row>
    <row r="19" spans="3:9" x14ac:dyDescent="0.25">
      <c r="C19" s="2">
        <v>1</v>
      </c>
      <c r="D19" s="2" t="s">
        <v>272</v>
      </c>
      <c r="E19" s="16">
        <v>5</v>
      </c>
      <c r="F19" s="13"/>
      <c r="G19" s="2">
        <v>31</v>
      </c>
      <c r="H19" s="2" t="s">
        <v>302</v>
      </c>
      <c r="I19" s="2">
        <v>7</v>
      </c>
    </row>
    <row r="20" spans="3:9" x14ac:dyDescent="0.25">
      <c r="C20" s="2">
        <v>2</v>
      </c>
      <c r="D20" s="2" t="s">
        <v>273</v>
      </c>
      <c r="E20" s="16">
        <v>5</v>
      </c>
      <c r="F20" s="13"/>
      <c r="G20" s="2">
        <v>32</v>
      </c>
      <c r="H20" s="2" t="s">
        <v>303</v>
      </c>
      <c r="I20" s="2">
        <v>8</v>
      </c>
    </row>
    <row r="21" spans="3:9" x14ac:dyDescent="0.25">
      <c r="C21" s="2">
        <v>3</v>
      </c>
      <c r="D21" s="2" t="s">
        <v>274</v>
      </c>
      <c r="E21" s="16">
        <v>4</v>
      </c>
      <c r="F21" s="13"/>
      <c r="G21" s="2">
        <v>33</v>
      </c>
      <c r="H21" s="2" t="s">
        <v>304</v>
      </c>
      <c r="I21" s="2">
        <v>1</v>
      </c>
    </row>
    <row r="22" spans="3:9" x14ac:dyDescent="0.25">
      <c r="C22" s="2">
        <v>4</v>
      </c>
      <c r="D22" s="2" t="s">
        <v>275</v>
      </c>
      <c r="E22" s="16">
        <v>8</v>
      </c>
      <c r="F22" s="13"/>
      <c r="G22" s="2">
        <v>34</v>
      </c>
      <c r="H22" s="2" t="s">
        <v>305</v>
      </c>
      <c r="I22" s="2">
        <v>4</v>
      </c>
    </row>
    <row r="23" spans="3:9" x14ac:dyDescent="0.25">
      <c r="C23" s="2">
        <v>5</v>
      </c>
      <c r="D23" s="2" t="s">
        <v>276</v>
      </c>
      <c r="E23" s="16">
        <v>4</v>
      </c>
      <c r="F23" s="13"/>
      <c r="G23" s="2">
        <v>35</v>
      </c>
      <c r="H23" s="2" t="s">
        <v>306</v>
      </c>
      <c r="I23" s="2">
        <v>3</v>
      </c>
    </row>
    <row r="24" spans="3:9" x14ac:dyDescent="0.25">
      <c r="C24" s="2">
        <v>6</v>
      </c>
      <c r="D24" s="2" t="s">
        <v>277</v>
      </c>
      <c r="E24" s="16">
        <v>2</v>
      </c>
      <c r="F24" s="13"/>
      <c r="G24" s="2">
        <v>36</v>
      </c>
      <c r="H24" s="2" t="s">
        <v>307</v>
      </c>
      <c r="I24" s="2">
        <v>2</v>
      </c>
    </row>
    <row r="25" spans="3:9" x14ac:dyDescent="0.25">
      <c r="C25" s="2">
        <v>7</v>
      </c>
      <c r="D25" s="2" t="s">
        <v>278</v>
      </c>
      <c r="E25" s="16">
        <v>2</v>
      </c>
      <c r="F25" s="13"/>
      <c r="G25" s="2">
        <v>37</v>
      </c>
      <c r="H25" s="2" t="s">
        <v>308</v>
      </c>
      <c r="I25" s="2">
        <v>3</v>
      </c>
    </row>
    <row r="26" spans="3:9" x14ac:dyDescent="0.25">
      <c r="C26" s="2">
        <v>8</v>
      </c>
      <c r="D26" s="2" t="s">
        <v>279</v>
      </c>
      <c r="E26" s="16">
        <v>6</v>
      </c>
      <c r="F26" s="13"/>
      <c r="G26" s="2">
        <v>38</v>
      </c>
      <c r="H26" s="2" t="s">
        <v>309</v>
      </c>
      <c r="I26" s="2">
        <v>1</v>
      </c>
    </row>
    <row r="27" spans="3:9" x14ac:dyDescent="0.25">
      <c r="C27" s="2">
        <v>9</v>
      </c>
      <c r="D27" s="2" t="s">
        <v>280</v>
      </c>
      <c r="E27" s="16">
        <v>1</v>
      </c>
      <c r="F27" s="13"/>
      <c r="G27" s="2">
        <v>39</v>
      </c>
      <c r="H27" s="2" t="s">
        <v>310</v>
      </c>
      <c r="I27" s="2">
        <v>3</v>
      </c>
    </row>
    <row r="28" spans="3:9" x14ac:dyDescent="0.25">
      <c r="C28" s="2">
        <v>10</v>
      </c>
      <c r="D28" s="2" t="s">
        <v>281</v>
      </c>
      <c r="E28" s="16">
        <v>1</v>
      </c>
      <c r="F28" s="13"/>
      <c r="G28" s="2">
        <v>40</v>
      </c>
      <c r="H28" s="2" t="s">
        <v>311</v>
      </c>
      <c r="I28" s="2">
        <v>2</v>
      </c>
    </row>
    <row r="29" spans="3:9" x14ac:dyDescent="0.25">
      <c r="C29" s="2">
        <v>11</v>
      </c>
      <c r="D29" s="2" t="s">
        <v>282</v>
      </c>
      <c r="E29" s="16">
        <v>4</v>
      </c>
      <c r="F29" s="13"/>
      <c r="G29" s="2">
        <v>41</v>
      </c>
      <c r="H29" s="2" t="s">
        <v>312</v>
      </c>
      <c r="I29" s="2">
        <v>1</v>
      </c>
    </row>
    <row r="30" spans="3:9" x14ac:dyDescent="0.25">
      <c r="C30" s="2">
        <v>12</v>
      </c>
      <c r="D30" s="2" t="s">
        <v>283</v>
      </c>
      <c r="E30" s="16">
        <v>3</v>
      </c>
      <c r="F30" s="13"/>
      <c r="G30" s="2">
        <v>42</v>
      </c>
      <c r="H30" s="2" t="s">
        <v>313</v>
      </c>
      <c r="I30" s="2">
        <v>1</v>
      </c>
    </row>
    <row r="31" spans="3:9" x14ac:dyDescent="0.25">
      <c r="C31" s="2">
        <v>13</v>
      </c>
      <c r="D31" s="2" t="s">
        <v>277</v>
      </c>
      <c r="E31" s="16">
        <v>7</v>
      </c>
      <c r="F31" s="13"/>
      <c r="G31" s="2">
        <v>43</v>
      </c>
      <c r="H31" s="2" t="s">
        <v>314</v>
      </c>
      <c r="I31" s="2">
        <v>1</v>
      </c>
    </row>
    <row r="32" spans="3:9" x14ac:dyDescent="0.25">
      <c r="C32" s="2">
        <v>14</v>
      </c>
      <c r="D32" s="2" t="s">
        <v>284</v>
      </c>
      <c r="E32" s="16">
        <v>4</v>
      </c>
      <c r="F32" s="13"/>
      <c r="G32" s="2">
        <v>44</v>
      </c>
      <c r="H32" s="2" t="s">
        <v>315</v>
      </c>
      <c r="I32" s="2">
        <v>8</v>
      </c>
    </row>
    <row r="33" spans="3:9" x14ac:dyDescent="0.25">
      <c r="C33" s="2">
        <v>15</v>
      </c>
      <c r="D33" s="2" t="s">
        <v>285</v>
      </c>
      <c r="E33" s="16">
        <v>3</v>
      </c>
      <c r="F33" s="13"/>
      <c r="G33" s="2">
        <v>45</v>
      </c>
      <c r="H33" s="2" t="s">
        <v>316</v>
      </c>
      <c r="I33" s="2">
        <v>3</v>
      </c>
    </row>
    <row r="34" spans="3:9" x14ac:dyDescent="0.25">
      <c r="C34" s="2">
        <v>16</v>
      </c>
      <c r="D34" s="2" t="s">
        <v>286</v>
      </c>
      <c r="E34" s="16">
        <v>4</v>
      </c>
      <c r="F34" s="13"/>
      <c r="G34" s="2">
        <v>46</v>
      </c>
      <c r="H34" s="2" t="s">
        <v>317</v>
      </c>
      <c r="I34" s="2">
        <v>2</v>
      </c>
    </row>
    <row r="35" spans="3:9" x14ac:dyDescent="0.25">
      <c r="C35" s="2">
        <v>17</v>
      </c>
      <c r="D35" s="2" t="s">
        <v>287</v>
      </c>
      <c r="E35" s="16">
        <v>2</v>
      </c>
      <c r="F35" s="13"/>
      <c r="G35" s="2">
        <v>47</v>
      </c>
      <c r="H35" s="2" t="s">
        <v>318</v>
      </c>
      <c r="I35" s="2">
        <v>7</v>
      </c>
    </row>
    <row r="36" spans="3:9" x14ac:dyDescent="0.25">
      <c r="C36" s="2">
        <v>18</v>
      </c>
      <c r="D36" s="2" t="s">
        <v>288</v>
      </c>
      <c r="E36" s="16">
        <v>3</v>
      </c>
      <c r="F36" s="13"/>
      <c r="G36" s="2">
        <v>48</v>
      </c>
      <c r="H36" s="2" t="s">
        <v>319</v>
      </c>
      <c r="I36" s="2">
        <v>1</v>
      </c>
    </row>
    <row r="37" spans="3:9" x14ac:dyDescent="0.25">
      <c r="C37" s="2">
        <v>19</v>
      </c>
      <c r="D37" s="2" t="s">
        <v>289</v>
      </c>
      <c r="E37" s="16">
        <v>4</v>
      </c>
      <c r="F37" s="13"/>
      <c r="G37" s="2">
        <v>49</v>
      </c>
      <c r="H37" s="2" t="s">
        <v>291</v>
      </c>
      <c r="I37" s="2">
        <v>1</v>
      </c>
    </row>
    <row r="38" spans="3:9" x14ac:dyDescent="0.25">
      <c r="C38" s="2">
        <v>20</v>
      </c>
      <c r="D38" s="2" t="s">
        <v>290</v>
      </c>
      <c r="E38" s="16">
        <v>1</v>
      </c>
      <c r="F38" s="13"/>
      <c r="G38" s="2">
        <v>50</v>
      </c>
      <c r="H38" s="2" t="s">
        <v>320</v>
      </c>
      <c r="I38" s="2">
        <v>1</v>
      </c>
    </row>
    <row r="39" spans="3:9" x14ac:dyDescent="0.25">
      <c r="C39" s="2">
        <v>21</v>
      </c>
      <c r="D39" s="2" t="s">
        <v>291</v>
      </c>
      <c r="E39" s="16">
        <v>1</v>
      </c>
      <c r="F39" s="13"/>
      <c r="G39" s="2">
        <v>51</v>
      </c>
      <c r="H39" s="2" t="s">
        <v>321</v>
      </c>
      <c r="I39" s="2">
        <v>10</v>
      </c>
    </row>
    <row r="40" spans="3:9" x14ac:dyDescent="0.25">
      <c r="C40" s="2">
        <v>22</v>
      </c>
      <c r="D40" s="2" t="s">
        <v>292</v>
      </c>
      <c r="E40" s="16">
        <v>4</v>
      </c>
      <c r="F40" s="13"/>
      <c r="G40" s="2">
        <v>52</v>
      </c>
      <c r="H40" s="2" t="s">
        <v>322</v>
      </c>
      <c r="I40" s="2">
        <v>1</v>
      </c>
    </row>
    <row r="41" spans="3:9" x14ac:dyDescent="0.25">
      <c r="C41" s="2">
        <v>23</v>
      </c>
      <c r="D41" s="2" t="s">
        <v>293</v>
      </c>
      <c r="E41" s="16">
        <v>3</v>
      </c>
      <c r="F41" s="13"/>
      <c r="G41" s="2">
        <v>53</v>
      </c>
      <c r="H41" s="2" t="s">
        <v>323</v>
      </c>
      <c r="I41" s="2">
        <v>2</v>
      </c>
    </row>
    <row r="42" spans="3:9" x14ac:dyDescent="0.25">
      <c r="C42" s="2">
        <v>24</v>
      </c>
      <c r="D42" s="2" t="s">
        <v>294</v>
      </c>
      <c r="E42" s="16">
        <v>3</v>
      </c>
      <c r="F42" s="13"/>
      <c r="G42" s="2">
        <v>54</v>
      </c>
      <c r="H42" s="2" t="s">
        <v>324</v>
      </c>
      <c r="I42" s="2">
        <v>3</v>
      </c>
    </row>
    <row r="43" spans="3:9" x14ac:dyDescent="0.25">
      <c r="C43" s="2">
        <v>25</v>
      </c>
      <c r="D43" s="2" t="s">
        <v>295</v>
      </c>
      <c r="E43" s="16">
        <v>1</v>
      </c>
      <c r="F43" s="13"/>
      <c r="G43" s="2">
        <v>55</v>
      </c>
      <c r="H43" s="2" t="s">
        <v>325</v>
      </c>
      <c r="I43" s="2">
        <v>6</v>
      </c>
    </row>
    <row r="44" spans="3:9" x14ac:dyDescent="0.25">
      <c r="C44" s="2">
        <v>26</v>
      </c>
      <c r="D44" s="2" t="s">
        <v>296</v>
      </c>
      <c r="E44" s="16">
        <v>3</v>
      </c>
      <c r="F44" s="13"/>
      <c r="G44" s="4">
        <v>56</v>
      </c>
      <c r="H44" s="4" t="s">
        <v>326</v>
      </c>
      <c r="I44" s="4">
        <v>1</v>
      </c>
    </row>
    <row r="45" spans="3:9" x14ac:dyDescent="0.25">
      <c r="C45" s="2">
        <v>27</v>
      </c>
      <c r="D45" s="2" t="s">
        <v>297</v>
      </c>
      <c r="E45" s="16">
        <v>3</v>
      </c>
      <c r="F45" s="13"/>
      <c r="G45" s="5"/>
      <c r="H45" s="5"/>
      <c r="I45" s="5"/>
    </row>
    <row r="46" spans="3:9" x14ac:dyDescent="0.25">
      <c r="C46" s="2">
        <v>28</v>
      </c>
      <c r="D46" s="2" t="s">
        <v>298</v>
      </c>
      <c r="E46" s="16">
        <v>2</v>
      </c>
      <c r="F46" s="13"/>
      <c r="G46" s="17"/>
      <c r="H46" s="17"/>
      <c r="I46" s="17"/>
    </row>
    <row r="47" spans="3:9" x14ac:dyDescent="0.25">
      <c r="C47" s="2">
        <v>29</v>
      </c>
      <c r="D47" s="2" t="s">
        <v>299</v>
      </c>
      <c r="E47" s="16">
        <v>6</v>
      </c>
      <c r="F47" s="13"/>
      <c r="G47" s="17"/>
      <c r="H47" s="17"/>
      <c r="I47" s="17"/>
    </row>
    <row r="48" spans="3:9" x14ac:dyDescent="0.25">
      <c r="C48" s="2">
        <v>30</v>
      </c>
      <c r="D48" s="2" t="s">
        <v>300</v>
      </c>
      <c r="E48" s="16">
        <v>4</v>
      </c>
      <c r="F48" s="13"/>
      <c r="G48" s="17"/>
      <c r="H48" s="17"/>
      <c r="I48" s="17"/>
    </row>
    <row r="50" spans="2:3" x14ac:dyDescent="0.25">
      <c r="B50" t="s">
        <v>359</v>
      </c>
    </row>
    <row r="51" spans="2:3" x14ac:dyDescent="0.25">
      <c r="B51" t="s">
        <v>360</v>
      </c>
    </row>
    <row r="52" spans="2:3" x14ac:dyDescent="0.25">
      <c r="B52" t="s">
        <v>361</v>
      </c>
    </row>
    <row r="53" spans="2:3" x14ac:dyDescent="0.25">
      <c r="B53" t="s">
        <v>362</v>
      </c>
    </row>
    <row r="54" spans="2:3" x14ac:dyDescent="0.25">
      <c r="B54" t="s">
        <v>363</v>
      </c>
    </row>
    <row r="55" spans="2:3" x14ac:dyDescent="0.25">
      <c r="B55" t="s">
        <v>364</v>
      </c>
    </row>
    <row r="56" spans="2:3" x14ac:dyDescent="0.25">
      <c r="C56" t="s">
        <v>365</v>
      </c>
    </row>
    <row r="57" spans="2:3" x14ac:dyDescent="0.25">
      <c r="C57" t="s">
        <v>366</v>
      </c>
    </row>
    <row r="58" spans="2:3" x14ac:dyDescent="0.25">
      <c r="C58" t="s">
        <v>367</v>
      </c>
    </row>
    <row r="59" spans="2:3" x14ac:dyDescent="0.25">
      <c r="B59" t="s">
        <v>368</v>
      </c>
    </row>
    <row r="60" spans="2:3" x14ac:dyDescent="0.25">
      <c r="B60" t="s">
        <v>369</v>
      </c>
    </row>
    <row r="61" spans="2:3" x14ac:dyDescent="0.25">
      <c r="B61" t="s">
        <v>370</v>
      </c>
    </row>
    <row r="62" spans="2:3" x14ac:dyDescent="0.25">
      <c r="C62" t="s">
        <v>371</v>
      </c>
    </row>
    <row r="63" spans="2:3" x14ac:dyDescent="0.25">
      <c r="C63" t="s">
        <v>372</v>
      </c>
    </row>
    <row r="64" spans="2:3" x14ac:dyDescent="0.25">
      <c r="C64" t="s">
        <v>373</v>
      </c>
    </row>
    <row r="65" spans="2:5" x14ac:dyDescent="0.25">
      <c r="C65" t="s">
        <v>374</v>
      </c>
    </row>
    <row r="66" spans="2:5" x14ac:dyDescent="0.25">
      <c r="C66" t="s">
        <v>375</v>
      </c>
    </row>
    <row r="67" spans="2:5" x14ac:dyDescent="0.25">
      <c r="B67" t="s">
        <v>376</v>
      </c>
    </row>
    <row r="68" spans="2:5" x14ac:dyDescent="0.25">
      <c r="B68" t="s">
        <v>378</v>
      </c>
    </row>
    <row r="69" spans="2:5" x14ac:dyDescent="0.25">
      <c r="B69" t="s">
        <v>377</v>
      </c>
    </row>
    <row r="70" spans="2:5" x14ac:dyDescent="0.25">
      <c r="B70" t="s">
        <v>379</v>
      </c>
    </row>
    <row r="71" spans="2:5" x14ac:dyDescent="0.25">
      <c r="B71" t="s">
        <v>380</v>
      </c>
    </row>
    <row r="72" spans="2:5" x14ac:dyDescent="0.25">
      <c r="B72" t="s">
        <v>381</v>
      </c>
    </row>
    <row r="73" spans="2:5" x14ac:dyDescent="0.25">
      <c r="B73" t="s">
        <v>382</v>
      </c>
    </row>
    <row r="74" spans="2:5" x14ac:dyDescent="0.25">
      <c r="B74" t="s">
        <v>383</v>
      </c>
    </row>
    <row r="76" spans="2:5" x14ac:dyDescent="0.25">
      <c r="C76" s="19" t="s">
        <v>385</v>
      </c>
      <c r="D76" s="19" t="s">
        <v>384</v>
      </c>
      <c r="E76" s="19" t="s">
        <v>271</v>
      </c>
    </row>
    <row r="77" spans="2:5" x14ac:dyDescent="0.25">
      <c r="C77" s="2">
        <v>1</v>
      </c>
      <c r="D77" s="2" t="s">
        <v>386</v>
      </c>
      <c r="E77" s="2">
        <v>2</v>
      </c>
    </row>
    <row r="78" spans="2:5" x14ac:dyDescent="0.25">
      <c r="C78" s="2">
        <v>2</v>
      </c>
      <c r="D78" s="2" t="s">
        <v>387</v>
      </c>
      <c r="E78" s="2">
        <v>1</v>
      </c>
    </row>
    <row r="79" spans="2:5" x14ac:dyDescent="0.25">
      <c r="C79" s="2">
        <v>3</v>
      </c>
      <c r="D79" s="2" t="s">
        <v>388</v>
      </c>
      <c r="E79" s="2">
        <v>7</v>
      </c>
    </row>
    <row r="80" spans="2:5" x14ac:dyDescent="0.25">
      <c r="C80" s="2">
        <v>4</v>
      </c>
      <c r="D80" s="2" t="s">
        <v>389</v>
      </c>
      <c r="E80" s="2">
        <v>2</v>
      </c>
    </row>
    <row r="81" spans="3:5" x14ac:dyDescent="0.25">
      <c r="C81" s="2">
        <v>5</v>
      </c>
      <c r="D81" s="2" t="s">
        <v>390</v>
      </c>
      <c r="E81" s="2">
        <v>2</v>
      </c>
    </row>
    <row r="82" spans="3:5" x14ac:dyDescent="0.25">
      <c r="C82" s="2">
        <v>6</v>
      </c>
      <c r="D82" s="2" t="s">
        <v>391</v>
      </c>
      <c r="E82" s="2">
        <v>1</v>
      </c>
    </row>
    <row r="83" spans="3:5" x14ac:dyDescent="0.25">
      <c r="C83" s="2">
        <v>7</v>
      </c>
      <c r="D83" s="2" t="s">
        <v>392</v>
      </c>
      <c r="E83" s="2">
        <v>2</v>
      </c>
    </row>
    <row r="84" spans="3:5" x14ac:dyDescent="0.25">
      <c r="C84" s="2">
        <v>8</v>
      </c>
      <c r="D84" s="2" t="s">
        <v>393</v>
      </c>
      <c r="E84" s="2">
        <v>1</v>
      </c>
    </row>
    <row r="85" spans="3:5" x14ac:dyDescent="0.25">
      <c r="C85" s="2">
        <v>9</v>
      </c>
      <c r="D85" s="2" t="s">
        <v>394</v>
      </c>
      <c r="E85" s="2">
        <v>1</v>
      </c>
    </row>
    <row r="86" spans="3:5" x14ac:dyDescent="0.25">
      <c r="C86" s="2">
        <v>10</v>
      </c>
      <c r="D86" s="2" t="s">
        <v>395</v>
      </c>
      <c r="E86" s="2">
        <v>3</v>
      </c>
    </row>
    <row r="87" spans="3:5" x14ac:dyDescent="0.25">
      <c r="C87" s="2">
        <v>11</v>
      </c>
      <c r="D87" s="2" t="s">
        <v>396</v>
      </c>
      <c r="E87" s="2">
        <v>4</v>
      </c>
    </row>
    <row r="88" spans="3:5" x14ac:dyDescent="0.25">
      <c r="C88" s="2">
        <v>12</v>
      </c>
      <c r="D88" s="2" t="s">
        <v>397</v>
      </c>
      <c r="E88" s="2">
        <v>3</v>
      </c>
    </row>
    <row r="89" spans="3:5" x14ac:dyDescent="0.25">
      <c r="C89" s="2">
        <v>13</v>
      </c>
      <c r="D89" s="2" t="s">
        <v>398</v>
      </c>
      <c r="E89" s="2">
        <v>3</v>
      </c>
    </row>
    <row r="90" spans="3:5" x14ac:dyDescent="0.25">
      <c r="C90" s="2">
        <v>14</v>
      </c>
      <c r="D90" s="2" t="s">
        <v>399</v>
      </c>
      <c r="E90" s="2">
        <v>3</v>
      </c>
    </row>
    <row r="91" spans="3:5" x14ac:dyDescent="0.25">
      <c r="C91" s="2">
        <v>15</v>
      </c>
      <c r="D91" s="2">
        <v>2311</v>
      </c>
      <c r="E91" s="2">
        <v>1</v>
      </c>
    </row>
    <row r="92" spans="3:5" x14ac:dyDescent="0.25">
      <c r="C92" s="2">
        <v>16</v>
      </c>
      <c r="D92" s="2">
        <v>2312</v>
      </c>
      <c r="E92" s="2">
        <v>1</v>
      </c>
    </row>
    <row r="93" spans="3:5" x14ac:dyDescent="0.25">
      <c r="C93" s="2">
        <v>17</v>
      </c>
      <c r="D93" s="2">
        <v>6215</v>
      </c>
      <c r="E93" s="2">
        <v>1</v>
      </c>
    </row>
    <row r="94" spans="3:5" x14ac:dyDescent="0.25">
      <c r="C94" s="2">
        <v>18</v>
      </c>
      <c r="D94" s="2" t="s">
        <v>400</v>
      </c>
      <c r="E94" s="2">
        <v>1</v>
      </c>
    </row>
    <row r="95" spans="3:5" x14ac:dyDescent="0.25">
      <c r="C95" s="2">
        <v>19</v>
      </c>
      <c r="D95" s="2">
        <v>22311</v>
      </c>
      <c r="E95" s="2">
        <v>2</v>
      </c>
    </row>
    <row r="96" spans="3:5" x14ac:dyDescent="0.25">
      <c r="C96" s="2">
        <v>20</v>
      </c>
      <c r="D96" s="2">
        <v>32311</v>
      </c>
      <c r="E96" s="2">
        <v>4</v>
      </c>
    </row>
    <row r="97" spans="3:5" x14ac:dyDescent="0.25">
      <c r="C97" s="2">
        <v>21</v>
      </c>
      <c r="D97" s="2">
        <v>22211</v>
      </c>
      <c r="E97" s="2">
        <v>1</v>
      </c>
    </row>
    <row r="98" spans="3:5" x14ac:dyDescent="0.25">
      <c r="C98" s="2">
        <v>22</v>
      </c>
      <c r="D98" s="2">
        <v>51215</v>
      </c>
      <c r="E98" s="2">
        <v>1</v>
      </c>
    </row>
    <row r="99" spans="3:5" x14ac:dyDescent="0.25">
      <c r="C99" s="2">
        <v>23</v>
      </c>
      <c r="D99" s="2">
        <v>30307</v>
      </c>
      <c r="E99" s="2">
        <v>2</v>
      </c>
    </row>
    <row r="100" spans="3:5" x14ac:dyDescent="0.25">
      <c r="C100" s="2">
        <v>24</v>
      </c>
      <c r="D100" s="2" t="s">
        <v>401</v>
      </c>
      <c r="E100" s="2">
        <v>1</v>
      </c>
    </row>
    <row r="101" spans="3:5" x14ac:dyDescent="0.25">
      <c r="C101" s="2">
        <v>25</v>
      </c>
      <c r="D101" s="2">
        <v>1202</v>
      </c>
      <c r="E101" s="2">
        <v>4</v>
      </c>
    </row>
    <row r="102" spans="3:5" x14ac:dyDescent="0.25">
      <c r="C102" s="2">
        <v>26</v>
      </c>
      <c r="D102" s="2">
        <v>6200</v>
      </c>
      <c r="E102" s="2">
        <v>2</v>
      </c>
    </row>
    <row r="103" spans="3:5" x14ac:dyDescent="0.25">
      <c r="C103" s="2">
        <v>27</v>
      </c>
      <c r="D103" s="2">
        <v>6202</v>
      </c>
      <c r="E103" s="2">
        <v>2</v>
      </c>
    </row>
    <row r="104" spans="3:5" x14ac:dyDescent="0.25">
      <c r="C104" s="2">
        <v>28</v>
      </c>
      <c r="D104" s="2">
        <v>6204</v>
      </c>
      <c r="E104" s="2">
        <v>4</v>
      </c>
    </row>
    <row r="105" spans="3:5" x14ac:dyDescent="0.25">
      <c r="C105" s="2">
        <v>29</v>
      </c>
      <c r="D105" s="2" t="s">
        <v>402</v>
      </c>
      <c r="E105" s="2">
        <v>10</v>
      </c>
    </row>
    <row r="106" spans="3:5" x14ac:dyDescent="0.25">
      <c r="C106" s="2">
        <v>30</v>
      </c>
      <c r="D106" s="2">
        <v>6205</v>
      </c>
      <c r="E106" s="2">
        <v>6</v>
      </c>
    </row>
    <row r="107" spans="3:5" x14ac:dyDescent="0.25">
      <c r="C107" s="2">
        <v>31</v>
      </c>
      <c r="D107" s="2">
        <v>6206</v>
      </c>
      <c r="E107" s="2">
        <v>2</v>
      </c>
    </row>
    <row r="108" spans="3:5" x14ac:dyDescent="0.25">
      <c r="C108" s="2">
        <v>32</v>
      </c>
      <c r="D108" s="2">
        <v>1209</v>
      </c>
      <c r="E108" s="2">
        <v>4</v>
      </c>
    </row>
    <row r="109" spans="3:5" x14ac:dyDescent="0.25">
      <c r="C109" s="2">
        <v>33</v>
      </c>
      <c r="D109" s="2">
        <v>30207</v>
      </c>
      <c r="E109" s="2">
        <v>3</v>
      </c>
    </row>
    <row r="110" spans="3:5" x14ac:dyDescent="0.25">
      <c r="C110" s="2">
        <v>34</v>
      </c>
      <c r="D110" s="2">
        <v>6006</v>
      </c>
      <c r="E110" s="2">
        <v>4</v>
      </c>
    </row>
    <row r="111" spans="3:5" x14ac:dyDescent="0.25">
      <c r="C111" s="2">
        <v>35</v>
      </c>
      <c r="D111" s="2" t="s">
        <v>403</v>
      </c>
      <c r="E111" s="2">
        <v>4</v>
      </c>
    </row>
    <row r="112" spans="3:5" x14ac:dyDescent="0.25">
      <c r="C112" s="2">
        <v>36</v>
      </c>
      <c r="D112" s="2">
        <v>6207</v>
      </c>
      <c r="E112" s="2">
        <v>4</v>
      </c>
    </row>
    <row r="113" spans="3:5" x14ac:dyDescent="0.25">
      <c r="C113" s="2">
        <v>37</v>
      </c>
      <c r="D113" s="2">
        <v>62207</v>
      </c>
      <c r="E113" s="2">
        <v>2</v>
      </c>
    </row>
    <row r="114" spans="3:5" x14ac:dyDescent="0.25">
      <c r="C114" s="2">
        <v>39</v>
      </c>
      <c r="D114" s="2">
        <v>6305</v>
      </c>
      <c r="E114" s="2">
        <v>2</v>
      </c>
    </row>
    <row r="115" spans="3:5" x14ac:dyDescent="0.25">
      <c r="C115" s="2">
        <v>40</v>
      </c>
      <c r="D115" s="2" t="s">
        <v>404</v>
      </c>
      <c r="E115" s="2">
        <v>2</v>
      </c>
    </row>
    <row r="116" spans="3:5" x14ac:dyDescent="0.25">
      <c r="C116" s="2">
        <v>41</v>
      </c>
      <c r="D116" s="2" t="s">
        <v>405</v>
      </c>
      <c r="E116" s="2">
        <v>2</v>
      </c>
    </row>
    <row r="117" spans="3:5" x14ac:dyDescent="0.25">
      <c r="C117" s="2">
        <v>42</v>
      </c>
      <c r="D117" s="2">
        <v>6308</v>
      </c>
      <c r="E117" s="2">
        <v>2</v>
      </c>
    </row>
    <row r="118" spans="3:5" x14ac:dyDescent="0.25">
      <c r="C118" s="2">
        <v>43</v>
      </c>
      <c r="D118" s="2" t="s">
        <v>406</v>
      </c>
      <c r="E118" s="2">
        <v>4</v>
      </c>
    </row>
    <row r="119" spans="3:5" x14ac:dyDescent="0.25">
      <c r="C119" s="2">
        <v>44</v>
      </c>
      <c r="D119" s="2">
        <v>6310</v>
      </c>
      <c r="E119" s="2">
        <v>2</v>
      </c>
    </row>
    <row r="120" spans="3:5" x14ac:dyDescent="0.25">
      <c r="C120" s="2">
        <v>45</v>
      </c>
      <c r="D120" s="2">
        <v>6312</v>
      </c>
      <c r="E120" s="2">
        <v>2</v>
      </c>
    </row>
    <row r="121" spans="3:5" x14ac:dyDescent="0.25">
      <c r="C121" s="2">
        <v>46</v>
      </c>
      <c r="D121" s="2">
        <v>6313</v>
      </c>
      <c r="E121" s="2">
        <v>1</v>
      </c>
    </row>
    <row r="122" spans="3:5" x14ac:dyDescent="0.25">
      <c r="C122" s="2">
        <v>47</v>
      </c>
      <c r="D122" s="2" t="s">
        <v>407</v>
      </c>
      <c r="E122" s="2">
        <v>2</v>
      </c>
    </row>
    <row r="123" spans="3:5" x14ac:dyDescent="0.25">
      <c r="C123" s="2">
        <v>48</v>
      </c>
      <c r="D123" s="2" t="s">
        <v>408</v>
      </c>
      <c r="E123" s="2">
        <v>2</v>
      </c>
    </row>
    <row r="124" spans="3:5" x14ac:dyDescent="0.25">
      <c r="C124" s="2">
        <v>49</v>
      </c>
      <c r="D124" s="2" t="s">
        <v>409</v>
      </c>
      <c r="E124" s="2">
        <v>2</v>
      </c>
    </row>
    <row r="125" spans="3:5" x14ac:dyDescent="0.25">
      <c r="C125" s="2">
        <v>50</v>
      </c>
      <c r="D125" s="2" t="s">
        <v>410</v>
      </c>
      <c r="E125" s="2">
        <v>6</v>
      </c>
    </row>
    <row r="126" spans="3:5" x14ac:dyDescent="0.25">
      <c r="C126" s="2">
        <v>51</v>
      </c>
      <c r="D126" s="2" t="s">
        <v>411</v>
      </c>
      <c r="E126" s="2">
        <v>3</v>
      </c>
    </row>
    <row r="127" spans="3:5" x14ac:dyDescent="0.25">
      <c r="C127" s="2">
        <v>52</v>
      </c>
      <c r="D127" s="2" t="s">
        <v>412</v>
      </c>
      <c r="E127" s="2">
        <v>5</v>
      </c>
    </row>
    <row r="128" spans="3:5" x14ac:dyDescent="0.25">
      <c r="C128" s="2">
        <v>53</v>
      </c>
      <c r="D128" s="2" t="s">
        <v>413</v>
      </c>
      <c r="E128" s="2">
        <v>2</v>
      </c>
    </row>
    <row r="129" spans="3:5" x14ac:dyDescent="0.25">
      <c r="C129" s="2">
        <v>54</v>
      </c>
      <c r="D129" s="2" t="s">
        <v>414</v>
      </c>
      <c r="E129" s="2">
        <v>2</v>
      </c>
    </row>
    <row r="130" spans="3:5" x14ac:dyDescent="0.25">
      <c r="C130" s="2">
        <v>55</v>
      </c>
      <c r="D130" s="2" t="s">
        <v>415</v>
      </c>
      <c r="E130" s="2">
        <v>2</v>
      </c>
    </row>
    <row r="131" spans="3:5" x14ac:dyDescent="0.25">
      <c r="C131" s="2">
        <v>56</v>
      </c>
      <c r="D131" s="2" t="s">
        <v>416</v>
      </c>
      <c r="E131" s="2">
        <v>2</v>
      </c>
    </row>
    <row r="132" spans="3:5" x14ac:dyDescent="0.25">
      <c r="C132" s="2">
        <v>57</v>
      </c>
      <c r="D132" s="2" t="s">
        <v>417</v>
      </c>
      <c r="E132" s="2">
        <v>2</v>
      </c>
    </row>
    <row r="133" spans="3:5" x14ac:dyDescent="0.25">
      <c r="C133" s="2">
        <v>58</v>
      </c>
      <c r="D133" s="2">
        <v>6201</v>
      </c>
      <c r="E133" s="2">
        <v>6</v>
      </c>
    </row>
    <row r="134" spans="3:5" x14ac:dyDescent="0.25">
      <c r="C134" s="2">
        <v>59</v>
      </c>
      <c r="D134" s="2" t="s">
        <v>418</v>
      </c>
      <c r="E134" s="2">
        <v>6</v>
      </c>
    </row>
    <row r="135" spans="3:5" x14ac:dyDescent="0.25">
      <c r="C135" s="4">
        <v>60</v>
      </c>
      <c r="D135" s="4">
        <v>1312</v>
      </c>
      <c r="E135" s="4">
        <v>1</v>
      </c>
    </row>
    <row r="136" spans="3:5" x14ac:dyDescent="0.25">
      <c r="C136" s="27" t="s">
        <v>419</v>
      </c>
      <c r="D136" s="26"/>
      <c r="E136" s="3">
        <f>SUM(E77:E135)</f>
        <v>161</v>
      </c>
    </row>
    <row r="137" spans="3:5" x14ac:dyDescent="0.25">
      <c r="C137" s="17"/>
      <c r="D137" s="17"/>
      <c r="E137" s="17"/>
    </row>
    <row r="138" spans="3:5" x14ac:dyDescent="0.25">
      <c r="C138" s="17"/>
      <c r="D138" s="17"/>
      <c r="E138" s="17"/>
    </row>
    <row r="139" spans="3:5" x14ac:dyDescent="0.25">
      <c r="C139" s="17"/>
      <c r="D139" s="17"/>
      <c r="E139" s="17"/>
    </row>
    <row r="140" spans="3:5" x14ac:dyDescent="0.25">
      <c r="C140" s="17"/>
      <c r="D140" s="17"/>
      <c r="E140" s="17"/>
    </row>
  </sheetData>
  <mergeCells count="1">
    <mergeCell ref="C136:D1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0"/>
  <sheetViews>
    <sheetView workbookViewId="0">
      <selection activeCell="B77" sqref="B77"/>
    </sheetView>
  </sheetViews>
  <sheetFormatPr defaultRowHeight="15" x14ac:dyDescent="0.25"/>
  <cols>
    <col min="2" max="2" width="15.140625" customWidth="1"/>
    <col min="3" max="3" width="4.7109375" customWidth="1"/>
  </cols>
  <sheetData>
    <row r="3" spans="2:3" x14ac:dyDescent="0.25">
      <c r="B3" s="1" t="s">
        <v>340</v>
      </c>
    </row>
    <row r="4" spans="2:3" x14ac:dyDescent="0.25">
      <c r="B4" s="1"/>
    </row>
    <row r="5" spans="2:3" x14ac:dyDescent="0.25">
      <c r="B5" s="1" t="s">
        <v>342</v>
      </c>
    </row>
    <row r="7" spans="2:3" x14ac:dyDescent="0.25">
      <c r="B7" s="3" t="s">
        <v>341</v>
      </c>
      <c r="C7" s="3" t="s">
        <v>337</v>
      </c>
    </row>
    <row r="8" spans="2:3" x14ac:dyDescent="0.25">
      <c r="B8" s="2">
        <v>4</v>
      </c>
      <c r="C8" s="2">
        <v>137</v>
      </c>
    </row>
    <row r="9" spans="2:3" x14ac:dyDescent="0.25">
      <c r="B9" s="2">
        <v>3.5</v>
      </c>
      <c r="C9" s="2">
        <v>67</v>
      </c>
    </row>
    <row r="10" spans="2:3" x14ac:dyDescent="0.25">
      <c r="B10" s="2">
        <v>3</v>
      </c>
      <c r="C10" s="2">
        <v>111</v>
      </c>
    </row>
    <row r="11" spans="2:3" x14ac:dyDescent="0.25">
      <c r="B11" s="2">
        <v>2.5</v>
      </c>
      <c r="C11" s="2">
        <v>46</v>
      </c>
    </row>
    <row r="12" spans="2:3" x14ac:dyDescent="0.25">
      <c r="B12" s="2">
        <v>2</v>
      </c>
      <c r="C12" s="2">
        <v>37</v>
      </c>
    </row>
    <row r="13" spans="2:3" x14ac:dyDescent="0.25">
      <c r="B13" s="2">
        <v>1.5</v>
      </c>
      <c r="C13" s="2">
        <v>70</v>
      </c>
    </row>
    <row r="14" spans="2:3" x14ac:dyDescent="0.25">
      <c r="B14" s="2">
        <v>1</v>
      </c>
      <c r="C14" s="2">
        <v>68</v>
      </c>
    </row>
    <row r="16" spans="2:3" x14ac:dyDescent="0.25">
      <c r="B16" t="s">
        <v>343</v>
      </c>
    </row>
    <row r="17" spans="2:3" x14ac:dyDescent="0.25">
      <c r="B17" t="s">
        <v>344</v>
      </c>
    </row>
    <row r="18" spans="2:3" x14ac:dyDescent="0.25">
      <c r="B18" t="s">
        <v>346</v>
      </c>
    </row>
    <row r="19" spans="2:3" x14ac:dyDescent="0.25">
      <c r="B19" t="s">
        <v>345</v>
      </c>
    </row>
    <row r="21" spans="2:3" x14ac:dyDescent="0.25">
      <c r="B21" s="1" t="s">
        <v>347</v>
      </c>
    </row>
    <row r="22" spans="2:3" x14ac:dyDescent="0.25">
      <c r="B22" s="1"/>
    </row>
    <row r="23" spans="2:3" x14ac:dyDescent="0.25">
      <c r="B23" s="1" t="s">
        <v>342</v>
      </c>
    </row>
    <row r="25" spans="2:3" x14ac:dyDescent="0.25">
      <c r="B25" s="3" t="s">
        <v>341</v>
      </c>
      <c r="C25" s="3" t="s">
        <v>337</v>
      </c>
    </row>
    <row r="26" spans="2:3" x14ac:dyDescent="0.25">
      <c r="B26" s="2">
        <v>4</v>
      </c>
      <c r="C26" s="2">
        <v>66</v>
      </c>
    </row>
    <row r="27" spans="2:3" x14ac:dyDescent="0.25">
      <c r="B27" s="2">
        <v>3.5</v>
      </c>
      <c r="C27" s="2">
        <v>14</v>
      </c>
    </row>
    <row r="28" spans="2:3" x14ac:dyDescent="0.25">
      <c r="B28" s="2">
        <v>3</v>
      </c>
      <c r="C28" s="2">
        <v>22</v>
      </c>
    </row>
    <row r="29" spans="2:3" x14ac:dyDescent="0.25">
      <c r="B29" s="2">
        <v>2.5</v>
      </c>
      <c r="C29" s="2">
        <v>31</v>
      </c>
    </row>
    <row r="30" spans="2:3" x14ac:dyDescent="0.25">
      <c r="B30" s="2">
        <v>2</v>
      </c>
      <c r="C30" s="2">
        <v>32</v>
      </c>
    </row>
    <row r="31" spans="2:3" x14ac:dyDescent="0.25">
      <c r="B31" s="2">
        <v>1.5</v>
      </c>
      <c r="C31" s="2">
        <v>43</v>
      </c>
    </row>
    <row r="32" spans="2:3" x14ac:dyDescent="0.25">
      <c r="B32" s="2">
        <v>1</v>
      </c>
      <c r="C32" s="2">
        <v>86</v>
      </c>
    </row>
    <row r="34" spans="2:2" x14ac:dyDescent="0.25">
      <c r="B34" t="s">
        <v>349</v>
      </c>
    </row>
    <row r="35" spans="2:2" x14ac:dyDescent="0.25">
      <c r="B35" t="s">
        <v>350</v>
      </c>
    </row>
    <row r="36" spans="2:2" x14ac:dyDescent="0.25">
      <c r="B36" t="s">
        <v>348</v>
      </c>
    </row>
    <row r="37" spans="2:2" x14ac:dyDescent="0.25">
      <c r="B37" t="s">
        <v>351</v>
      </c>
    </row>
    <row r="38" spans="2:2" x14ac:dyDescent="0.25">
      <c r="B38" t="s">
        <v>352</v>
      </c>
    </row>
    <row r="39" spans="2:2" x14ac:dyDescent="0.25">
      <c r="B39" t="s">
        <v>353</v>
      </c>
    </row>
    <row r="41" spans="2:2" x14ac:dyDescent="0.25">
      <c r="B41" s="1" t="s">
        <v>354</v>
      </c>
    </row>
    <row r="43" spans="2:2" x14ac:dyDescent="0.25">
      <c r="B43" t="s">
        <v>355</v>
      </c>
    </row>
    <row r="44" spans="2:2" x14ac:dyDescent="0.25">
      <c r="B44" t="s">
        <v>356</v>
      </c>
    </row>
    <row r="46" spans="2:2" x14ac:dyDescent="0.25">
      <c r="B46" t="s">
        <v>357</v>
      </c>
    </row>
    <row r="47" spans="2:2" x14ac:dyDescent="0.25">
      <c r="B47" t="s">
        <v>358</v>
      </c>
    </row>
    <row r="49" spans="2:2" x14ac:dyDescent="0.25">
      <c r="B49" s="1" t="s">
        <v>422</v>
      </c>
    </row>
    <row r="51" spans="2:2" x14ac:dyDescent="0.25">
      <c r="B51" s="1" t="s">
        <v>438</v>
      </c>
    </row>
    <row r="53" spans="2:2" x14ac:dyDescent="0.25">
      <c r="B53" t="s">
        <v>423</v>
      </c>
    </row>
    <row r="54" spans="2:2" x14ac:dyDescent="0.25">
      <c r="B54" t="s">
        <v>424</v>
      </c>
    </row>
    <row r="55" spans="2:2" x14ac:dyDescent="0.25">
      <c r="B55" t="s">
        <v>425</v>
      </c>
    </row>
    <row r="57" spans="2:2" x14ac:dyDescent="0.25">
      <c r="B57" s="1" t="s">
        <v>439</v>
      </c>
    </row>
    <row r="59" spans="2:2" x14ac:dyDescent="0.25">
      <c r="B59" t="s">
        <v>427</v>
      </c>
    </row>
    <row r="60" spans="2:2" x14ac:dyDescent="0.25">
      <c r="B60" t="s">
        <v>426</v>
      </c>
    </row>
    <row r="61" spans="2:2" x14ac:dyDescent="0.25">
      <c r="B61" t="s">
        <v>428</v>
      </c>
    </row>
    <row r="63" spans="2:2" x14ac:dyDescent="0.25">
      <c r="B63" s="1" t="s">
        <v>440</v>
      </c>
    </row>
    <row r="65" spans="2:2" x14ac:dyDescent="0.25">
      <c r="B65" t="s">
        <v>429</v>
      </c>
    </row>
    <row r="66" spans="2:2" x14ac:dyDescent="0.25">
      <c r="B66" t="s">
        <v>430</v>
      </c>
    </row>
    <row r="67" spans="2:2" x14ac:dyDescent="0.25">
      <c r="B67" t="s">
        <v>431</v>
      </c>
    </row>
    <row r="68" spans="2:2" x14ac:dyDescent="0.25">
      <c r="B68" t="s">
        <v>432</v>
      </c>
    </row>
    <row r="70" spans="2:2" x14ac:dyDescent="0.25">
      <c r="B70" s="1" t="s">
        <v>441</v>
      </c>
    </row>
    <row r="72" spans="2:2" x14ac:dyDescent="0.25">
      <c r="B72" t="s">
        <v>433</v>
      </c>
    </row>
    <row r="73" spans="2:2" x14ac:dyDescent="0.25">
      <c r="B73" t="s">
        <v>424</v>
      </c>
    </row>
    <row r="74" spans="2:2" x14ac:dyDescent="0.25">
      <c r="B74" t="s">
        <v>434</v>
      </c>
    </row>
    <row r="76" spans="2:2" x14ac:dyDescent="0.25">
      <c r="B76" s="1" t="s">
        <v>442</v>
      </c>
    </row>
    <row r="78" spans="2:2" x14ac:dyDescent="0.25">
      <c r="B78" t="s">
        <v>435</v>
      </c>
    </row>
    <row r="79" spans="2:2" x14ac:dyDescent="0.25">
      <c r="B79" t="s">
        <v>436</v>
      </c>
    </row>
    <row r="80" spans="2:2" x14ac:dyDescent="0.25">
      <c r="B80" t="s">
        <v>437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Spare parts and Machineries</vt:lpstr>
      <vt:lpstr>Cleaning section machineries</vt:lpstr>
      <vt:lpstr>Milling section Machineries</vt:lpstr>
      <vt:lpstr>Motors and Electrical equipment</vt:lpstr>
      <vt:lpstr>Lab equipments</vt:lpstr>
      <vt:lpstr>Stores</vt:lpstr>
      <vt:lpstr>List of Spoutings in the mill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Windows User</cp:lastModifiedBy>
  <dcterms:created xsi:type="dcterms:W3CDTF">2018-03-25T12:51:31Z</dcterms:created>
  <dcterms:modified xsi:type="dcterms:W3CDTF">2018-06-14T09:41:39Z</dcterms:modified>
</cp:coreProperties>
</file>